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6 Lužec\B2 Vysvětlení, změna č. 2\Výkaz výměr\"/>
    </mc:Choice>
  </mc:AlternateContent>
  <bookViews>
    <workbookView xWindow="0" yWindow="0" windowWidth="0" windowHeight="0" activeTab="5"/>
  </bookViews>
  <sheets>
    <sheet name="SO 001" sheetId="2" r:id="rId1"/>
    <sheet name="SO 101.1" sheetId="3" r:id="rId2"/>
    <sheet name="SO 101.2" sheetId="4" r:id="rId3"/>
    <sheet name="SO 181.11" sheetId="5" r:id="rId4"/>
    <sheet name="SO 181.12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85"/>
  <c r="O98"/>
  <c r="I98"/>
  <c r="O94"/>
  <c r="I94"/>
  <c r="O90"/>
  <c r="I90"/>
  <c r="O86"/>
  <c r="I86"/>
  <c r="I52"/>
  <c r="O81"/>
  <c r="I81"/>
  <c r="O77"/>
  <c r="I77"/>
  <c r="O73"/>
  <c r="I73"/>
  <c r="O69"/>
  <c r="I69"/>
  <c r="O65"/>
  <c r="I65"/>
  <c r="O61"/>
  <c r="I61"/>
  <c r="O57"/>
  <c r="I57"/>
  <c r="O53"/>
  <c r="I53"/>
  <c r="I47"/>
  <c r="O48"/>
  <c r="I48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31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I303"/>
  <c r="O308"/>
  <c r="I308"/>
  <c r="O304"/>
  <c r="I304"/>
  <c r="I294"/>
  <c r="O299"/>
  <c r="I299"/>
  <c r="O295"/>
  <c r="I295"/>
  <c r="I245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20"/>
  <c r="O241"/>
  <c r="I241"/>
  <c r="O237"/>
  <c r="I237"/>
  <c r="O233"/>
  <c r="I233"/>
  <c r="O229"/>
  <c r="I229"/>
  <c r="O225"/>
  <c r="I225"/>
  <c r="O221"/>
  <c r="I221"/>
  <c r="I203"/>
  <c r="O216"/>
  <c r="I216"/>
  <c r="O212"/>
  <c r="I212"/>
  <c r="O208"/>
  <c r="I208"/>
  <c r="O204"/>
  <c r="I204"/>
  <c r="I15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2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420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I383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4"/>
  <c r="O379"/>
  <c r="I379"/>
  <c r="O375"/>
  <c r="I375"/>
  <c r="I27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48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182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<sst xmlns="http://schemas.openxmlformats.org/spreadsheetml/2006/main">
  <si>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</si>
  <si>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</si>
  <si>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</si>
  <si>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</si>
  <si>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</si>
  <si>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329 00</t>
  </si>
  <si>
    <t xml:space="preserve">III/32414  Lužec nad Cidlinou_23062025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</si>
  <si>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</si>
  <si>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</si>
  <si>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</si>
  <si>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</si>
  <si>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</si>
  <si>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</si>
  <si>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</si>
  <si>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</si>
  <si>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</si>
  <si>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</si>
  <si>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</si>
  <si>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</si>
  <si>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</si>
  <si>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</si>
  <si>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</si>
  <si>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</si>
  <si>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</si>
  <si>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</si>
  <si>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</si>
  <si>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</si>
  <si>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</si>
  <si>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</si>
  <si>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</si>
  <si>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</si>
  <si>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I.etpa 1,125 00  km + II etapa 1,479 39 km tj. celkem 2,604 39 km.
SO101.1 a SO101.2.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</si>
  <si>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</si>
  <si>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</si>
  <si>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</si>
  <si>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</si>
  <si>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</si>
  <si>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</si>
  <si>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</si>
  <si>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 xml:space="preserve">Přizvání geotechnika a geologa k posouzení pláně vozovky a založení příčných propustků vč.vyhotovení zprávy. 
Délka hlavní trasy stavby I.etpa 1,125 00  km + II etapa 1,479 39 km tj. celkem 2,604 39 km.
SO101.1 a SO101.2.
PEVNÁ CENA</t>
  </si>
  <si>
    <t>1 = 1,000 [A]</t>
  </si>
  <si>
    <t>zahrnuje veškeré náklady spojené s objednatelem požadovanými pracemi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</si>
  <si>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</si>
  <si>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</si>
  <si>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</si>
  <si>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I.etpa 1,125 00  km + II etapa 1,479 39 km tj. celkem 2,604 39 km.
SO101.1 a SO101.2.
PEVNÁ CENA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</si>
  <si>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</si>
  <si>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</si>
  <si>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I.etpa 1,125 00  km + II etapa 1,479 39 km tj. celkem 2,604 39 km.
SO101.1 a SO101.2.
PEVNÁ CENA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</si>
  <si>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</si>
  <si>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</si>
  <si>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</si>
  <si>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
Délka hlavní trasy stavby I.etpa 1,125 00  km + II etapa 1,479 39 km tj. celkem 2,604 39 km.
SO101.1 a SO101.2.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</si>
  <si>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</si>
  <si>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</si>
  <si>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I.etpa 1,125 00  km + II etapa 1,479 39 km tj. celkem 2,604 39 km.
SO101.1 a SO101.2.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</si>
  <si>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</si>
  <si>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Délka hlavní trasy stavby I.etpa 1,125 00  km + II etapa 1,479 39 km tj. celkem 2,604 39 km.
SO101.1 a SO101.2.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</si>
  <si>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</si>
  <si>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I.etpa 1,125 00  km + II etapa 1,479 39 km tj. celkem 2,604 39 km.
SO101.1 a SO101.2.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</si>
  <si>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</si>
  <si>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</si>
  <si>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I.etpa 1,125 00  km + II etapa 1,479 39 km tj. celkem 2,604 39 km.
SO101.1 a SO101.2.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</si>
  <si>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</si>
  <si>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</si>
  <si>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trvalého dopravního značení. Detaily řešení propustků. Vypracuje autorizovaná osoba. Odsouhlasí správce stavby. Havarijní plán a protipovodňový plán (tiskem 2x).
Délka hlavní trasy stavby I.etpa 1,125 00  km + II etapa 1,479 39 km tj. celkem 2,604 39 km.
SO101.1 a SO101.2.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</si>
  <si>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</si>
  <si>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</si>
  <si>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I.etpa 1,125 00  km + II etapa 1,479 39 km tj. celkem 2,604 39 km.
SO101.1 a SO101.2. + SO181.1 a SO181.2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</si>
  <si>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</si>
  <si>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</si>
  <si>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</si>
  <si>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stavu, před započetím stavebních prací vč. fotodokumentace, zástavby a objektů které mohou být stavbou negativně dotčeny.
Délka hlavní trasy stavby I.etpa 1,125 00  km + II etapa 1,479 39 km tj. celkem 2,604 39 km.
SO101.1 a SO101.2. + SO181.1 a SO181.2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</si>
  <si>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</si>
  <si>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</si>
  <si>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</si>
  <si>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</si>
  <si>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</si>
  <si>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</si>
  <si>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</si>
  <si>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</si>
  <si>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I.etpa 1,125 00  km + II etapa 1,479 39 km tj. celkem 2,604 39 km.
SO101.1 a SO101.2 + SO181.1 a SO181.2
PEVNÁ CENA</t>
  </si>
  <si>
    <t>zahrnuje objednatelem povolené náklady na požadovaná zařízení zhotovitele</t>
  </si>
  <si>
    <t>SO 101.1</t>
  </si>
  <si>
    <t>Komunikace - ETAPA I - km 0,000 00 - 1,125 00</t>
  </si>
  <si>
    <t>014212</t>
  </si>
  <si>
    <t>POPLATKY ZA ZEMNÍK - ORNICE</t>
  </si>
  <si>
    <t>T</t>
  </si>
  <si>
    <t>vč. svislé a vodorovné dopravy</t>
  </si>
  <si>
    <t>"ornice dle pol.č.18221 : "3953,86*0,1*1,02*2,0 = 806,587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</si>
  <si>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</si>
  <si>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</si>
  <si>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</si>
  <si>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zemina, kamenivo</t>
  </si>
  <si>
    <t>"odstranění drnu dle pol.č.11130 : "390*0,1*2,0 = 78,000 [A]_x000d_
 "odkopávky dle pol.č.122738 : "2416,864*2,0 = 4833,728 [B]_x000d_
 "stupně násypů dle pol.č.12673 : "56,48*2,0 = 112,960 [C]_x000d_
 "čištění příkopů dle pol.č.12933 : "(920*0,5+940*0,5)*2,0 = 1860,000 [D]_x000d_
 "čištění koryta dle pol.č. 12960 : "36*2,0 = 72,000 [E]_x000d_
 "čištění potrubí dle pol.č. 129957 : "260*0,3*2,0 = 156,000 [F]_x000d_
 "hl.jámy dle pol.č.13173 : "66,272*2,0 = 132,544 [G]_x000d_
 "hl.rýhy dle pol.č.13273 : "265,277*2,0 = 530,554 [H]_x000d_
 "hl.šachet dle pol.č.13373 : "47,25*2,0 = 94,500 [I]_x000d_
 "kamenivo z kce dle pol.č.113328"1006,274*1,9 = 1911,921 [J]_x000d_
 "materiál z očištění vozovky dle pol.č.93808 : "6878,4*0,02*1,8 = 247,622 [M]_x000d_
 "výkopek z rýhy drenáže pol.č.212635.A a 212635.B"(826,2*0,40+1440*0,60)*2,0 = 2388,960 [K]_x000d_
 "Celkové množství "12431.349000 = 12431,349 [L]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</si>
  <si>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</si>
  <si>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</si>
  <si>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</si>
  <si>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</si>
  <si>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"asfalt.vrstvy dle pol.č.11338 :"23,678*2,4 = 56,827 [A]</t>
  </si>
  <si>
    <t>015140</t>
  </si>
  <si>
    <t xml:space="preserve">POPLATKY ZA LIKVIDACI ODPADŮ NEKONTAMINOVANÝCH - 17 01 01  BETON Z DEMOLIC OBJEKTŮ, ZÁKLADŮ TV</t>
  </si>
  <si>
    <t>suť a vybourané hmoty</t>
  </si>
  <si>
    <t>"bet.kryt dle pol.č.113158 : "19,496*2,3 = 44,841 [A]_x000d_
 "silniční dílce dle pol.č.113168 : "4,2*2,5 = 10,500 [B]_x000d_
 "bet.dlažba dle pol.č.113188 : "12,222*2,0 = 24,444 [C]_x000d_
 "záhon.obruba dle pol.č.11351 : "164,2*0,30*0,15*2,0 = 14,778 [D]_x000d_
 "bet.silniční obruba dle pol.č.11352 : "182,9*0,4*0,25*2,0 = 36,580 [E]_x000d_
 "dopr.značky dle pol.č.914123 : "9*0,015 = 0,135 [G]_x000d_
 "bet.kce dle pol.č.966158 : "10*2,3 = 23,000 [J]_x000d_
 "trubní propustky dle pol.č.966346 a 966358 : "48,5*1,0*2,5+6,4*1,5*2,5 = 145,250 [K]_x000d_
 "žb.kce dle pol.č.966168 : "4*2,5 = 10,000 [L]_x000d_
 "Celkové množství "309.528000 = 309,528 [F]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</si>
  <si>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</si>
  <si>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</si>
  <si>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</si>
  <si>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</si>
  <si>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</si>
  <si>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</si>
  <si>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"reprofilace příkopu podél III/32414 - předpoklad :"  80*1,5 = 120,000 [B]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</si>
  <si>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</si>
  <si>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</si>
  <si>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</si>
  <si>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</si>
  <si>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"dle PD B.2.1 - 2 :"_x000d_
 "kolem příčného propustku P1 : "(9*4+7*5) = 71,000 [A]_x000d_
 "v místě rozšíření krajnice P1 : "(39-9+10)*2,5+(10+60-7+10)*3,0 = 319,000 [B]_x000d_
 "Celkové množství "390.000000 = 390,000 [D]</t>
  </si>
  <si>
    <t xml:space="preserve">včetně vodorovné dopravy  a uložení na skládku</t>
  </si>
  <si>
    <t>11201</t>
  </si>
  <si>
    <t>KÁCENÍ STROMŮ D KMENE DO 0,5M S ODSTRANĚNÍM PAŘEZŮ</t>
  </si>
  <si>
    <t>"dle potřeby s ohledem na výstavbu v nejnutnější míře - suché stromy, předpoklad : "4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</si>
  <si>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</si>
  <si>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</si>
  <si>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</si>
  <si>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"předpoklad""podél trasy pro zajištění průjezdního profilu + předpoklad " 20 = 20,000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</si>
  <si>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</si>
  <si>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113158</t>
  </si>
  <si>
    <t>ODSTRANĚNÍ KRYTU ZPEVNĚNÝCH PLOCH Z BETONU, ODVOZ DO 20KM</t>
  </si>
  <si>
    <t>M3</t>
  </si>
  <si>
    <t>Včetně naložení, odvozu a uložení na skládku (skládka zvolena zhotovitelem) včetně poplatku za likvidaci.
ZHOTOVITEL V CENĚ ZOHLEDNÍ SKUTEČNÉ NÁKLADY NA DOPRAVU NA MÍSTO ULOŽENÍ</t>
  </si>
  <si>
    <t>"chodník + vjezdy v intravilánu : "(5,15*2,9+6,15*2,8+5*2,2+3,1*2,2)*0,15 = 7,496 [A]_x000d_
 "sjezdy v extravilánu (u propustku 50% panely): "14*3*0,20*0,5+13*3*0,20 = 12,000 [B]_x000d_
 "Celkem: "A+B = 19,496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</si>
  <si>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</si>
  <si>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113168</t>
  </si>
  <si>
    <t>ODSTRANĚNÍ KRYTU ZPEVNĚNÝCH PLOCH ZE SILNIČNÍCH DÍLCŮ, ODVOZ DO 20KM</t>
  </si>
  <si>
    <t>"sjezd v extravilánu - u propustku 50% panely: "14*3*0,20*0,5 = 4,200 [A]</t>
  </si>
  <si>
    <t>113188</t>
  </si>
  <si>
    <t>ODSTRANĚNÍ KRYTU ZPEVNĚNÝCH PLOCH Z DLAŽDIC, ODVOZ DO 20KM</t>
  </si>
  <si>
    <t>"dle PD B.2.1-2 : "_x000d_
 "chodník z dlažby : "(23,6*1,8+69,6*1,8+71*1,8+10)*0,04 = 12,222 [A]</t>
  </si>
  <si>
    <t>113328</t>
  </si>
  <si>
    <t>ODSTRANĚNÍ PODKLADŮ ZPEVNĚNÝCH PLOCH Z KAMENIVA NESTMEL, ODVOZ DO 20KM</t>
  </si>
  <si>
    <t>Kamenitá zemina - štěrkopísek těžený.
Včetně naložení, odvozu a uložení na skládku (skládka zvolena zhotovitelem).
ZHOTOVITEL V CENĚ ZOHLEDNÍ SKUTEČNÉ NÁKLADY NA DOPRAVU NA MÍSTO ULOŽENÍ</t>
  </si>
  <si>
    <t xml:space="preserve">"dle PD B.2.1-2, C.1.2.3 a diagnostického průzkumu :"_x000d_
 "příčný propustek P1 - km 0,972  : "7,6*6,0*0,21 = 9,576 [B]_x000d_
 "kce typ S1 : "((6*2+12*2+10*3+6,5*3+6*3)+(10,4*1,5+7,5*1,5+11*2,5))*1,05*0,15 = 24,861 [C]_x000d_
 "předláždění chodníků a úprava vjezdů :"_x000d_
 "chodník + vjezdy v intravilánu : "(5,15*2,9+6,15*2,8+5*2,2+3,1*2,2)*0,15 = 7,496 [H]_x000d_
 "chodník z dlažby : "(23,6*1,8+69,6*1,8+71*1,8+10)*0,15+14,82*0,15 = 48,057 [CH]_x000d_
 "sanace krajů vozovky - kce typ 2.1 :"_x000d_
 "km 0,405-1,125, prům.tl.150mm: "720*1,50*2*0,15 = 324,000 [L]_x000d_
 "v místě nové konstrukce - kce typ 1.A - prům.tl.210mm:"_x000d_
 "km 0,000-0,205 : "1217*1,2*0,21 = 306,684 [K]_x000d_
 "km 0,205-0,405 :  "200*6,8*0,21 = 285,600 [M]_x000d_
 "Celkové množství "1006.274000 = 1006,274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</si>
  <si>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</si>
  <si>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</si>
  <si>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</si>
  <si>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Podkladní vrstva PM, ZAS-T3, zahrnuje veškerou manipulaci, přesuny a uložení suti na meziskládku, zhotovitel v ceně zohlední zpětné využití vybouraného/recyklovaného materiálu do recyklace za studena. Přebytek PM do sanační vrstvy AZ. 
Rozpojení je součástí položky rozrytí vozovky. 
Včetně naložení, odvozu a uložení na mezideponii (volba zhotovitele).
Zhotovitel v ceně zohlední skutečnou vzdálenost odvozu.</t>
  </si>
  <si>
    <t xml:space="preserve">"v místě nové konstrukce - kce typ 1.A:"_x000d_
 "dle dignost.průzkumu v prům.tl.190mm"_x000d_
 "km 0,000-0,205 : "1217*0,190 = 231,230 [A]_x000d_
 "km 0,205-0,405 :  "200*5,75*0,190 = 218,500 [B]_x000d_
 "sanace krajů vozovky - kce typ 2.1 :"_x000d_
 "km 0,405-1,125, prům.tl.110mm: "720*1,40*2*0,11 = 221,760 [L]_x000d_
 "Celkové množství "671.490000 = 671,490 [F]</t>
  </si>
  <si>
    <t>113338</t>
  </si>
  <si>
    <t>ODSTRAN PODKL ZPEVNĚNÝCH PLOCH S ASFALT POJIVEM, ODVOZ DO 20KM</t>
  </si>
  <si>
    <t>"sjezdy a vjezdy s asf.povrchem - předpoklad :"_x000d_
 "kce typ S1 : "(6*2+12*2+10*3+6,5*3+6*3)*0,15+(10,4*1,5+7,5*1,5+11*2,5)*0,15 = 23,678 [A]</t>
  </si>
  <si>
    <t>113514</t>
  </si>
  <si>
    <t>ODSTRANĚNÍ ZÁHONOVÝCH OBRUBNÍKŮ, ODVOZ DO 5KM</t>
  </si>
  <si>
    <t>M</t>
  </si>
  <si>
    <t>"dle PD B.2.1-2 "_x000d_
 "záhonové obruby vč.betonového lože: "23,6+69,6+71 = 164,200 [A]</t>
  </si>
  <si>
    <t>113524</t>
  </si>
  <si>
    <t>ODSTRANĚNÍ CHODNÍKOVÝCH A SILNIČNÍCH OBRUBNÍKŮ BETONOVÝCH, ODVOZ DO 5KM</t>
  </si>
  <si>
    <t>"dle PD B.2.1-2 :"_x000d_
 "odstranění obrub silničních vč. lože:" 180,9+2 = 182,900 [A]</t>
  </si>
  <si>
    <t>11360</t>
  </si>
  <si>
    <t>ROZRYTÍ VOZOVKY</t>
  </si>
  <si>
    <t>Rozfrézování PM na hloubku 190mm</t>
  </si>
  <si>
    <t xml:space="preserve">"v místě nové konstrukce - kce typ 1.A:"_x000d_
 "km 0,000-0,205 : "1217 = 1217,000 [A]_x000d_
 "km 0,205-0,405 :  "200*5,75 = 1150,000 [B]_x000d_
 "Celkové množství "2367.000000 = 2367,000 [D]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</si>
  <si>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</si>
  <si>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</si>
  <si>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</si>
  <si>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Vyfrézovaný materiál ZAS-T1. 
Včetně naložení, odvozu a uložení na skládku zhotovitele. Zhotovitel v ceně zohlední možnost zpětného využití vyfrézovaného materiálu na stavbě.</t>
  </si>
  <si>
    <t xml:space="preserve">"dle PD B.2.1-2, C.1.2.3  :"_x000d_
 "v místě nové konstrukce typ 1.A :"_x000d_
 "km 0,000-0,405 : dle odvrtů""v prům.tl.0,12m : "405*5,5*0,12 = 267,300 [A]_x000d_
 "km 0,405-1,125 celoplošné frézování v tl.0,05m"720*5,5*0,05 = 198,000 [F]_x000d_
 "sanace krajů vozovky :"_x000d_
 "km 0,405-1,125 : dle odvrtů celk.prům.tl.0,12 - odpočet tl. celoplošného fr.v tl.,0,05m"": "720*1,00*2*(0,12-0,05) = 100,800 [C]_x000d_
 "Napojení na stávající vozovku :"_x000d_
 "Dle ZTKP Napojení Lužec:"33,4*1*0,04+33,4*0,5*0,06 = 2,338 [L]_x000d_
 "Celkové množství "568.438000 = 568,438 [H]</t>
  </si>
  <si>
    <t>113767</t>
  </si>
  <si>
    <t>FRÉZOVÁNÍ DRÁŽKY PRŮŘEZU DO 1000MM2 V ASFALTOVÉ VOZOVCE</t>
  </si>
  <si>
    <t>20x50mm</t>
  </si>
  <si>
    <t>"Dle ZTKP Napojení Lužec:"33,4+2 = 35,400 [A]_x000d_
 "pracovní spáry dle provádění : "2*5,5+8*5,5 = 55,000 [C]_x000d_
 "poruchy - trhliny předpoklad"80 = 80,000 [B]_x000d_
 "Celkové množství "170.400000 = 170,400 [D]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</si>
  <si>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</si>
  <si>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</si>
  <si>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</si>
  <si>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</si>
  <si>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čerpání vody ze stavební jámy po dobu práce 
- odhad přítoku 15 l/s</t>
  </si>
  <si>
    <t>"dle potřeby při provádění trubního propustku - předpoklad : "24*12 = 288,000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</si>
  <si>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</si>
  <si>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</si>
  <si>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</si>
  <si>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- 2x DN600
- položka zahrnuje odstranění včetně odvozu a uložení na skládku</t>
  </si>
  <si>
    <t>"dle potřeby při provádění trubního propustku : "14 = 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</si>
  <si>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</si>
  <si>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</si>
  <si>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</si>
  <si>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 xml:space="preserve">"dle PD B.2.1-2, C.1.2.3 :"_x000d_
 "sanace aktivní zóny - v místě nové konstrukce :"_x000d_
 "km 0,000-0,200 : "1217*0,50 = 608,500 [F]_x000d_
 "km 0,200-0,405 :  "205*5,7*0,50 = 584,250 [A]_x000d_
 "zahrazení vody z koryta : "(6*2,0+6,0*2,0)*2 = 48,000 [G]_x000d_
 "sanace krajů vozovky :"_x000d_
 "km 0,405-1,125 :  "2*720*1,5*0,50 = 1080,000 [H]_x000d_
 "chodník z dlažby - sanace AZ : "(23,6*1,8+69,6*1,8+71*1,8+10+14,82)*0,30 = 96,114 [D]_x000d_
 "Celkové množství "2416.864000 = 2416,864 [I]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</si>
  <si>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</si>
  <si>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126738</t>
  </si>
  <si>
    <t>ZŘÍZENÍ STUPŇŮ V PODLOŽÍ NÁSYPŮ TŘ. I, ODVOZ DO 20KM</t>
  </si>
  <si>
    <t>"rozšíření násypu silničního tělesazemní stupně : "_x000d_
 "zemní kužele u příčného propustku P1 :"_x000d_
 0,6*(4,5+5)+0,6*(4,5+4,8) = 11,280 [A]_x000d_
 "u propustku P1 - rozšíření násypu : "(39-9+10)*0,4+(10+60-7+10)*0,4 = 45,200 [C]_x000d_
 "Celkové množství "56.480000 = 56,480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</si>
  <si>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</si>
  <si>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12932</t>
  </si>
  <si>
    <t>ČIŠTĚNÍ PŘÍKOPŮ OD NÁNOSU DO 0,5M3/M</t>
  </si>
  <si>
    <t>"dle PD B.2.1-2 :"_x000d_
 "rozsah bude upřesněn s ohledem na stromy a přilehlý terén- provádění s ohledem na kořeny: "_x000d_
 "vlevo km 0,205 - 1,125 : "920 = 920,000 [A]_x000d_
 "vpravo km 0,185 - 1,125 : "940 = 940,000 [B]_x000d_
 "Celkem: "A+B = 1860,000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</si>
  <si>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</si>
  <si>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</si>
  <si>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</si>
  <si>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Včetně naložení, odvozu a uložení na skládku (skládka zvolena zhotovitelem).
Zhotovitel v ceně zohlední skutečnou vzdálenost odvozu.</t>
  </si>
  <si>
    <t>"pročištění koryta u propustku P1 :"_x000d_
 20*0,8+20*1,0 = 36,000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</si>
  <si>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</si>
  <si>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</si>
  <si>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</si>
  <si>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"čištění stávající dešťové kanalizace - předpoklad :"260 = 260,000 [A]</t>
  </si>
  <si>
    <t>131738</t>
  </si>
  <si>
    <t>HLOUBENÍ JAM ZAPAŽ I NEPAŽ TŘ. I, ODVOZ DO 20KM</t>
  </si>
  <si>
    <t>"dle PD C.1.2.5 :"_x000d_
 "příčný propustek P1 km 0,972 94 : "4,0*2,18*7,6 = 66,272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</si>
  <si>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</si>
  <si>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</si>
  <si>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</si>
  <si>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 xml:space="preserve">"příčný propustek P1 km 0,972 94 :"_x000d_
 "dlažba vtok + výtok+ dle potřeby na dotvarování : "_x000d_
 3*5,6*1,2*0,30+3,4*5,8*1,2*0,30+6*0,30 = 14,947 [B]_x000d_
 "prahy - propustku vtok + výtok :  "_x000d_
 (0,3*0,7*7,0)+(0,3*0,7*7,0) = 2,940 [D]_x000d_
 "základy:" 2,4*0,6*11,0+2,3*0,5*9,0 = 26,190 [F]_x000d_
 "přípojky ul.vp.""prům.dl. 4,0m:  "(14*4)*1,0*1,5 = 84,000 [O]_x000d_
 "zatrubnění hosp.sjezdů:"_x000d_
 "rýha : "((10+16+14+10,5+18)+(5*2,4*2))*1,6*0,8 = 118,400 [H]_x000d_
 "čela + základy: "5*0,6*0,5*1,0*2 = 3,000 [I]_x000d_
 "prahy :" 5*2*0,3*0,7*2 = 4,200 [J]_x000d_
 "dlažba :" 5*2*3*1,2*0,3 = 10,800 [L]_x000d_
 "bet.základy dzn : "4*0,5*0,5*0,8 = 0,800 [Q]_x000d_
 "Celkové množství "265.277000 = 265,277 [K]</t>
  </si>
  <si>
    <t>133738</t>
  </si>
  <si>
    <t>HLOUBENÍ ŠACHET ZAPAŽ I NEPAŽ TŘ. I, ODVOZ DO 20KM</t>
  </si>
  <si>
    <t>"výkop pro nové uliční vpusti:"(1,5*1,5*1,5)*14 = 47,250 [A]</t>
  </si>
  <si>
    <t>17120</t>
  </si>
  <si>
    <t>ULOŽENÍ SYPANINY DO NÁSYPŮ A NA SKLÁDKY BEZ ZHUTNĚNÍ</t>
  </si>
  <si>
    <t>"odkopávky pol. 122738: "2416,864 = 2416,864 [A]_x000d_
 "stupně pol.126738:"56,48 = 56,480 [B]_x000d_
 "Celkové množství "2473.344000 = 2473,344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</si>
  <si>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</si>
  <si>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</si>
  <si>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</si>
  <si>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zemina vhodná do násypu, nestejnozrnná geotypů SW, GW, G-F dle ČSN 73 6133</t>
  </si>
  <si>
    <t>"rozšíření násypu silničního tělesa : "_x000d_
 "zemní kužele u příčného propustku P1:"_x000d_
 3,1*(4,5+5)+3,9*(4,5+4,8) = 65,720 [A]_x000d_
 "rozšíření násypu v místě svodidel :"_x000d_
 "u propustku P1 : "(39-9+10)*0,4+(10+60-7+10)*0,4 = 45,200 [B]_x000d_
 "zemní stupně dle pol.č.126738: "56,48 = 56,480 [D]_x000d_
 "Celkové množství "167.400000 = 167,400 [G]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</si>
  <si>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</si>
  <si>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</si>
  <si>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</si>
  <si>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ŠD 0/32</t>
  </si>
  <si>
    <t>"dle PD B.2.1-2 :"_x000d_
 "vlevo km 0,205 - 1,125 : "920*0,3 = 276,000 [A]_x000d_
 "vpravo km 0,185 - 1,125 : "940*0,3 = 282,000 [B]_x000d_
 "rozšíření násypu v místě svodidel :"_x000d_
 "u propustku P1 : "(39-9+10)*0,4+(10+60-7+10)*0,4 = 45,200 [D]_x000d_
 "Celkové množství "603.200000 = 603,200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</si>
  <si>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</si>
  <si>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</si>
  <si>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</si>
  <si>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I=0.8 až 0.9 ZHUTNĚNO NA min. 98 % PS
HUTNĚNÝ V PO VRSTVÁCH max .TL. 300 mm
zemina vhodná na zásyp, nestejnozrnná geotypů SW, GW, G-F dle ČSN 73 6133</t>
  </si>
  <si>
    <t>"dle PD C.1.2.5 :"_x000d_
 "příčný propustek P1 km 0,972 94 : "4,0*2,18*7,6-6,5*2,15 = 52,297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</si>
  <si>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</si>
  <si>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</si>
  <si>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</si>
  <si>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fr.0/32</t>
  </si>
  <si>
    <t xml:space="preserve">"přípojky ul.vp.""prům.dl. 4,0m:  "(14*4)*1,0*1,2 = 67,200 [O]_x000d_
 "zatrubnění hosp.sjezdů:"_x000d_
 "rýha : "(10+16+14+10,5+18)*0,5 = 34,250 [H]_x000d_
 "nové uliční vpusti:"14*1,5 = 21,000 [A]_x000d_
 "oprava šachet : "5*1,8 = 9,000 [Z]_x000d_
 "Celkové množství "131.450000 = 131,450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</si>
  <si>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</si>
  <si>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</si>
  <si>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</si>
  <si>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"zahrazení vody z koryta : "(6*2,0+6,0*2,0)*2 = 48,000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</si>
  <si>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</si>
  <si>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</si>
  <si>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</si>
  <si>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"dle PD B.2.1-2, C.1.2.3 a diagnostiky :"_x000d_
 "sanace krajů vozovky - kce typ 2.1 :"_x000d_
 "km 0,405-1,125 : "720*1,50*2 = 2160,000 [F]_x000d_
 "v místě nové konstrukce - kce typ 1.A:"_x000d_
 "km 0,000-0,205 : "1217*1,2 = 1460,400 [A]_x000d_
 "km 0,205-0,405 :  "200*6,8 = 1360,000 [B]_x000d_
 "příčný propustek P1 - km 0,972  : "7,6*6,0 = 45,600 [C]_x000d_
 "kce typ S1 : "(6*2+12*2+10*3+6,5*3+6*3)+(10,4*1,5+7,5*1,5+11*2,5)*1,05 = 160,568 [G]_x000d_
 "předláždění chodníků a úprava vjezdů :"_x000d_
 "chodník + vjezdy v intravilánu : "(5,15*2,9+6,15*2,8+5*2,2+3,1*2,2) = 49,975 [H]_x000d_
 "chodník z dlažby : "(23,6*1,8+69,6*1,8+71*1,8+10)+14,82 = 320,380 [CH]_x000d_
 "Celkové množství "5556.923000 = 5556,923 [K]</t>
  </si>
  <si>
    <t>položka zahrnuje úpravu pláně včetně vyrovnání výškových rozdílů. Míru zhutnění určuje projekt.</t>
  </si>
  <si>
    <t>18210</t>
  </si>
  <si>
    <t>ÚPRAVA POVRCHŮ SROVNÁNÍM ÚZEMÍ</t>
  </si>
  <si>
    <t>"dle PD B.3.1-2 :"_x000d_
 "rozsah bude upřesněn s ohledem na stromy a přilehlý terén- provádění s ohledem na kořeny - terénní úpravy a svahování: "_x000d_
 "vlevo km 0,205 - 1,125, prům.š.2,0m : "920*2,0 = 1840,000 [A]_x000d_
 "vpravo km 0,185 - 1,125, prům.š.2,0m : "940*2,0 = 1880,000 [B]_x000d_
 "km 0,000-0,205 terénní úpravy za obrubou: vlevo a vpravo "205*0,5+164,2*0,8 = 233,860 [D]_x000d_
 "Celkové množství "3953.860000*0,15 = 593,079 [F]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</si>
  <si>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</si>
  <si>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</si>
  <si>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</si>
  <si>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využití veškeré ornice získané ze stavby a doplnění z nákupované</t>
  </si>
  <si>
    <t>"dle pol.č.18210"3953,86 = 3953,860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</si>
  <si>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</si>
  <si>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</si>
  <si>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</si>
  <si>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"km 0,000-0,205 terénní úpravy za obrubou: vlevo a vpravo "205*0,5+164,2*0,8 = 233,860 [A]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</si>
  <si>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</si>
  <si>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</si>
  <si>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</si>
  <si>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"dle pol.č.182210"3953,86-233,86 = 3720,000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</si>
  <si>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</si>
  <si>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</si>
  <si>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</si>
  <si>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</si>
  <si>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</si>
  <si>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</si>
  <si>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"zajištění ochrany stávajícíh stromů v průběhu výstavby dle potřeby: "_x000d_
 10*2,5*1*4 = 100,000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</si>
  <si>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</si>
  <si>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</si>
  <si>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</si>
  <si>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"dle plochy zatravnění : "3953,86*0,006*2 = 47,446 [A]</t>
  </si>
  <si>
    <t>2</t>
  </si>
  <si>
    <t>Základy</t>
  </si>
  <si>
    <t>212635</t>
  </si>
  <si>
    <t>TRATIVODY KOMPL Z TRUB Z PLAST HM DN DO 150MM, RÝHA TŘ I</t>
  </si>
  <si>
    <t>podélná drenáž HDPE SN 12 DN 150 dle vzpř C.1.2.3, kce č.3 - kompletní konstrukce, výkop 0,4m3/m</t>
  </si>
  <si>
    <t>"etapa I - km 0,000 - 0,405 - intravilán 3"2*405*1,02 = 826,200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</si>
  <si>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</si>
  <si>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podélná drenáž HDPE SN 12 DN 150 dle vzpř C.1.2.3, kce č.5 - kompletní konstrukce, výkop 0,6m3/m</t>
  </si>
  <si>
    <t>"etapa I - km 0,405 - 1,125, 5"2*720 = 1440,000 [A]</t>
  </si>
  <si>
    <t>21452</t>
  </si>
  <si>
    <t>SANAČNÍ VRSTVY Z KAMENIVA DRCENÉHO</t>
  </si>
  <si>
    <t>ŠDb 0/63</t>
  </si>
  <si>
    <t>"chodník z dlažby - sanace AZ : "(23,6*1,8+69,6*1,8+71*1,8+10+14,82)*0,30 = 96,114 [A]</t>
  </si>
  <si>
    <t>položka zahrnuje dodávku předepsaného kameniva, mimostaveništní a vnitrostaveništní dopravu a jeho uložení
není-li v zadávací dokumentaci uvedeno jinak, jedná se o nakupovaný materiál</t>
  </si>
  <si>
    <t>R1</t>
  </si>
  <si>
    <t>z nakupovaného materiálu ŠDb 0/125 do sanace AZ 
vč. promísení s R-materiálem z pol. 21452.R2</t>
  </si>
  <si>
    <t xml:space="preserve">"dle PD B.2.1-2, C.1.2.3 a diagnostiky :"_x000d_
 "sanace aktivní zóny - v místě nové konstrukce :"_x000d_
 "km 0,000-0,205 : "1217*0,5*0,85 = 517,225 [A]_x000d_
 "km 0,205-0,405 :  "200*5,7*0,5*0,85 = 484,500 [B]_x000d_
 "sanace krajů vozovky :"_x000d_
 "km 0,405-1,125 :  "2*720*1,5*0,5*0,85 = 918,000 [C]_x000d_
 "Celkové množství "1919.725000 = 1919,725 [G]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</si>
  <si>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</si>
  <si>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</si>
  <si>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B.2.1-2, C.1.2.3 a diagnostiky :"_x000d_
 "sanace aktivní zóny - v místě nové konstrukce :"_x000d_
 "km 0,000-0,205 : "1217*0,5*0,15 = 91,275 [A]_x000d_
 "km 0,205-0,405 :  "200*5,7*0,5*0,15 = 85,500 [B]_x000d_
 "sanace krajů vozovky :"_x000d_
 "km 0,405-1,125 :  "2*720*1,5*0,5*0,15 = 162,000 [C]_x000d_
 "Celkové množství "338.775000 = 338,775 [G]</t>
  </si>
  <si>
    <t>21461</t>
  </si>
  <si>
    <t>SEPARAČNÍ GEOTEXTILIE</t>
  </si>
  <si>
    <t xml:space="preserve">separační a filtrační netkaná geotextilie typu S1 (pevnost v tahu &gt; 13kN/m) GTX-NW, S DLE TP97  vč.přesahů 
- položka bude čerpána dle skutečnosti na základě průkazních zkoušek a se souhlasem TDS</t>
  </si>
  <si>
    <t xml:space="preserve">"dle PD B.2.1-2, C.1.2.3 a diagnostiky :"_x000d_
 "sanace aktivní zóny - v místě nové konstrukce :"_x000d_
 "km 0,000-0,205 : "1217 = 1217,000 [A]_x000d_
 "km 0,205-0,405 :  "200*5,7 = 1140,000 [B]_x000d_
 "sanace krajů vozovky :"_x000d_
 "km 0,405-1,125 :  "2*720*1,5 = 2160,000 [C]_x000d_
 "Celkové množství "4517.000000 = 4517,000 [G]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</si>
  <si>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</si>
  <si>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21461A</t>
  </si>
  <si>
    <t>SEPARAČNÍ GEOTEXTILIE DO 100G/M2</t>
  </si>
  <si>
    <t>separační a filtrační netkaná geotextilie typu S1 (pevnost v tahu &gt; 13kN/m) GTX-NW, S DLE TP97, musí být splněno filtrační 
kritérium dle ČSN 73 6133</t>
  </si>
  <si>
    <t>"Dle C.1.2.3 podélná drenáž 3:"_x000d_
 "km 0,000 - 0,405 :"2*405*1,02*1,9 = 1569,780 [A]_x000d_
 "podélná drenáž 5"_x000d_
 "km 0,405 - 1,125"2*720*2,5 = 3600,000 [D]_x000d_
 "Celkové množství "5169.780000 = 5169,780 [E]</t>
  </si>
  <si>
    <t>27231</t>
  </si>
  <si>
    <t>ZÁKLADY Z PROSTÉHO BETONU</t>
  </si>
  <si>
    <t>C8/10 X0</t>
  </si>
  <si>
    <t>"dle C.1.2.5 podkladní beton základy propustek km 0,972:"1,7*0,15*9,3+1,7*0,15*7,3 = 4,233 [A]_x000d_
 "uliční vpusti :"14*1,5*1,5*0,1 = 3,150 [B]_x000d_
 "Celkové množství "7.383000 = 7,383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</si>
  <si>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</si>
  <si>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C8/10nXF3</t>
  </si>
  <si>
    <t>"dle C.1.2.7 zatrubnění hosp.sjezdů:"_x000d_
 (10+16+14+10,5)*1,6*0,1 = 8,080 [H]_x000d_
 (18)*1,6*0,1 = 2,880 [Y]_x000d_
 "Celkem: "H+Y = 10,960 [Z]</t>
  </si>
  <si>
    <t>272314</t>
  </si>
  <si>
    <t>ZÁKLADY Z PROSTÉHO BETONU DO C25/30</t>
  </si>
  <si>
    <t>C25/30 nXF4</t>
  </si>
  <si>
    <t>"dle C.1.2.7 5x propustek hospodářské sjezdy:"5*2*0,5*0,5*1,0 = 2,500 [A]</t>
  </si>
  <si>
    <t>272324</t>
  </si>
  <si>
    <t>ZÁKLADY ZE ŽELEZOBETONU DO C25/30</t>
  </si>
  <si>
    <t>C25/30 XA1</t>
  </si>
  <si>
    <t>"dle C.1.2.5 ŽB monolitické základy propustek km 0,972:"0,6*1,4*9+0,6*1,4*7 = 13,440 [A]</t>
  </si>
  <si>
    <t>272365</t>
  </si>
  <si>
    <t>VÝZTUŽ ZÁKLADŮ Z OCELI 10505, B500B</t>
  </si>
  <si>
    <t>"uvažováno 130kg/m3 :"_x000d_
 "dle C.1.2.5 ŽB monolitické základy propustek km 0,972:"(0,6*1,4*9+0,6*1,4*7)*0,13 = 1,747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</si>
  <si>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</si>
  <si>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</si>
  <si>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</si>
  <si>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</si>
  <si>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</si>
  <si>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"uvažováno 170kg/m3 :"_x000d_
 "dle C.1.2.5 ŽB monolitické čelo propustek km 0,972:"((0,55*2,5*9-3,14*0,7*0,7*0,55)+(0,55*2,6*7-3,14*0,7*0,7*0,55))*0,170 = 3,518 [A]</t>
  </si>
  <si>
    <t>317325</t>
  </si>
  <si>
    <t>ŘÍMSY ZE ŽELEZOBETONU DO C30/37</t>
  </si>
  <si>
    <t>C30/37 XF4, XD3</t>
  </si>
  <si>
    <t>"dle C.1.2.5 ŽB monolitická římsa propustek km 0,972:" 0,25*(9+7)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</si>
  <si>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</si>
  <si>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</si>
  <si>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</si>
  <si>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vč..KOTEV</t>
  </si>
  <si>
    <t>"uvažováno 240kg/m3 :"_x000d_
 "dle C.1.2.5 ŽB monolitická římsa propustek km 0,972:" 0,25*(9+7)*0,24 = 0,960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</si>
  <si>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</si>
  <si>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</si>
  <si>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</si>
  <si>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C30/37 XF2, XD1</t>
  </si>
  <si>
    <t>"dle C.1.2.5 ŽB monolitické čelo propustek km 0,972:"(0,55*2,5*9-3,14*0,7*0,7*0,55)+(0,55*2,6*7-3,14*0,7*0,7*0,55) = 20,693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</si>
  <si>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</si>
  <si>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</si>
  <si>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</si>
  <si>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451312</t>
  </si>
  <si>
    <t>PODKLADNÍ A VÝPLŇOVÉ VRSTVY Z PROSTÉHO BETONU C12/15</t>
  </si>
  <si>
    <t>betonové sedlo z C12/15</t>
  </si>
  <si>
    <t>"dle PD C.1.2.5 : "6,5*0,9 = 5,850 [A]</t>
  </si>
  <si>
    <t>451314</t>
  </si>
  <si>
    <t>PODKLADNÍ A VÝPLŇOVÉ VRSTVY Z PROSTÉHO BETONU C25/30</t>
  </si>
  <si>
    <t>C20/25 nXF1</t>
  </si>
  <si>
    <t>"dle PD C.1.2.5 a 7 :"_x000d_
 "příčný propustek P1 : "_x000d_
 "dlažba vtok + výtok+ dle potřeby na dotvarování : "_x000d_
 3*5,6*1,2*0,10+3,4*5,8*1,2*0,10+6*0,10 = 4,982 [A]_x000d_
 "dlažba vtok + výtok+ dle potřeby na dotvarování : "_x000d_
 "propustky - ztrubnění hospod.sjezdů :"_x000d_
 "dlažba :" 5*2*3*1,2*0,1 = 3,600 [C]_x000d_
 "Celkové množství "8.582000 = 8,582 [H]</t>
  </si>
  <si>
    <t>451573</t>
  </si>
  <si>
    <t>VÝPLŇ VRSTVY Z KAMENIVA TĚŽENÉHO, INDEX ZHUTNĚNÍ ID DO 0,9</t>
  </si>
  <si>
    <t>štěrkopískový podsyp zhutněné na Id = 0,8-0,9</t>
  </si>
  <si>
    <t xml:space="preserve">"dle C.1.2.7 podsyp pod základy a potrubí - hospod.sjezdy :"_x000d_
 "rýha + základy: "_x000d_
 ((10+16+14+10,5+18)+(5*2,4*2))*1,6*0,1 = 14,800 [Y]_x000d_
 "dle C.1.2.5 podsyp pod troubu - propustek km 0,972:"0,15*1,4*5,3 = 1,113 [C]_x000d_
 "přípojky ul.vp.""prům.dl. 4,0m:  "(14*4)*1,0*0,10 = 5,600 [O]_x000d_
 "Celkové množství "21.513000 = 21,513 [D]</t>
  </si>
  <si>
    <t>465512</t>
  </si>
  <si>
    <t>DLAŽBY Z LOMOVÉHO KAMENE NA MC</t>
  </si>
  <si>
    <t>Kamenná dlažba z lom. kamene min. tl. 200 mm se spárováním M25-XF4</t>
  </si>
  <si>
    <t>"dle PD C.1.2.5 a 7 :"_x000d_
 "příčný propustek P1 : "_x000d_
 "dlažba vtok + výtok+ dle potřeby na dotvarování : "_x000d_
 3*5,6*1,2*0,20+3,4*5,8*1,2*0,20+6*0,20 = 9,965 [A]_x000d_
 "dlažba vtok + výtok+ dle potřeby na dotvarování : "_x000d_
 "propustky - ztrubnění hospod.sjezdů :"_x000d_
 "dlažba :" 5*2*3*1,2*0,2 = 7,200 [C]_x000d_
 "Celkové množství "17.165000 = 17,165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</si>
  <si>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</si>
  <si>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</si>
  <si>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</si>
  <si>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nXF1</t>
  </si>
  <si>
    <t>"dle C.1.2.7 betonové prahy zatrubnění 5x hospodářských sjezdů:"_x000d_
 5*2*0,3*0,7*2 = 4,200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</si>
  <si>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</si>
  <si>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C25/30 XF3</t>
  </si>
  <si>
    <t xml:space="preserve">"Dle C.1.2.5 betonové prahy propustek km 0,972:"_x000d_
 "prahy - propustku vtok + výtok :  "_x000d_
 (0,3*0,7*7,0)+(0,3*0,7*7,0) = 2,940 [A]</t>
  </si>
  <si>
    <t>46731A</t>
  </si>
  <si>
    <t>STUPNĚ A PRAHY VODNÍCH KORYT Z PROSTÉHO BETONU C20/25</t>
  </si>
  <si>
    <t>C20/25 nXF3</t>
  </si>
  <si>
    <t>"dle C.1.2.7 betonové prahy 5x zatrubnění hospodářských sjezdů:"_x000d_
 "čela + základy: "5*0,6*0,5*1,0*2 = 3,000 [A]</t>
  </si>
  <si>
    <t>5</t>
  </si>
  <si>
    <t>Komunikace</t>
  </si>
  <si>
    <t>56330</t>
  </si>
  <si>
    <t>VOZOVKOVÉ VRSTVY ZE ŠTĚRKODRTI</t>
  </si>
  <si>
    <t>ŠDa fr. 0/32</t>
  </si>
  <si>
    <t xml:space="preserve">"dle PD B.2.1-2, C.1.2.3 a diagnostiky :"_x000d_
 "sanace krajů vozovky - kce typ 2.1 :"_x000d_
 "km 0,405-1,125 : "720*1,50*2*0,15 = 324,000 [F]_x000d_
 "v místě nové konstrukce - kce typ 1.A:"_x000d_
 "km 0,000-0,205 : "1217*1,2*0,20 = 292,080 [A]_x000d_
 "km 0,205-0,405 :  "200*6,8*0,20 = 272,000 [B]_x000d_
 "příčný propustek P1 - km 0,972  : "7,6*6,0*0,20 = 9,120 [C]_x000d_
 "kce typ S1 : "((6*2+12*2+10*3+6,5*3+6*3)+(10,4*1,5+7,5*1,5+11*2,5))*1,05*0,15 = 24,861 [G]_x000d_
 "předláždění chodníků a úprava vjezdů :"_x000d_
 "chodník + vjezdy v intravilánu : "(5,15*2,9+6,15*2,8+5*2,2+3,1*2,2)*0,15 = 7,496 [H]_x000d_
 "chodník z dlažby : "(23,6*1,8+69,6*1,8+71*1,8+10)*0,15+14,82*0,15 = 48,057 [CH]_x000d_
 "Celkové množství "977.614000 = 977,614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</si>
  <si>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</si>
  <si>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ŠDb fr. 0/32</t>
  </si>
  <si>
    <t>"dle PD B.2.1-2, C.1.2.3 :"_x000d_
 "kce typ S1 : "(6*2+12*2+10*3+6,5*3+6*3)+(10,4*1,5+7,5*1,5+11*2,5)*1,1*0,15 = 112,468 [F]_x000d_
 "kce typ S2 : "(14*3+13*3)*1,05*0,25 = 21,263 [A]_x000d_
 "sanace krajů vozovky - kce typ 2.1 :"_x000d_
 "km 0,405-1,125 : "720*1,50*2*0,15 = 324,000 [G]_x000d_
 "Celkové množství "457.731000 = 457,731 [D]</t>
  </si>
  <si>
    <t>56363</t>
  </si>
  <si>
    <t>VOZOVKOVÉ VRSTVY Z RECYKLOVANÉHO MATERIÁLU TL DO 150MM</t>
  </si>
  <si>
    <t>materiál ze stávajících konstrukčních vrstev do recyklace v tl.140mm vč.vytřídění a doplnění vhodného materiálu nakupovaného</t>
  </si>
  <si>
    <t xml:space="preserve">"dle PD B.2.1-2, C.1.2.3 a diagnostiky:"_x000d_
 "v místě nové konstrukce - recyklovaná vrstva kce typ 1.A :"_x000d_
 "km 0,000-0,205 : "1217 = 1217,000 [A]_x000d_
 "km 0,205-0,405 :  "200*6,15 = 1230,000 [B]_x000d_
 "Celkové množství "2447.000000 = 2447,000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</si>
  <si>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</si>
  <si>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567534</t>
  </si>
  <si>
    <t>VRST PRO OBNOVU A OPR RECYK ZA STUD CEM A ASF EM TL DO 150MM</t>
  </si>
  <si>
    <t>RS CA v tl.140mm,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</si>
  <si>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 xml:space="preserve">"dle PD B.2.1-2, C.1.2.3 a diagnostiky:"_x000d_
 "v místě nové konstrukce - kce typ 1.A:"_x000d_
 "km 0,000-0,205 : "1217 = 1217,000 [A]_x000d_
 "km 0,205-0,405 :  "200*5,75 = 1150,000 [B]_x000d_
 "Celkové množství "2367.000000 = 2367,000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</si>
  <si>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</si>
  <si>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</si>
  <si>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</si>
  <si>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ŠDa 0/32</t>
  </si>
  <si>
    <t>"dle ZTKP krajnice ŠD 0-32 tl.100mm:"_x000d_
 "dle PD B.3.1-2 :"_x000d_
 "vlevo km 0,205 - 1,125 : "920*0,5 = 460,000 [A]_x000d_
 "vpravo km 0,180 - 1,125 : "945*0,5 = 472,500 [B]_x000d_
 "rozšíření násypu v místě svodidel :"_x000d_
 "u propustku P1 : "(39-9+10)*1,0+(10+60-7+10)*1,0 = 113,000 [D]_x000d_
 "Celkové množství "1045.500000 = 1045,500 [G]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</si>
  <si>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</si>
  <si>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</si>
  <si>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</si>
  <si>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</si>
  <si>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 xml:space="preserve">"dle PD B.2.1-2, C.1.2.3 a diagnostiky:"_x000d_
 "v místě nové konstrukce - kce typ 1.A:"_x000d_
 "km 0,000-0,205 : "1217 = 1217,000 [A]_x000d_
 "km 0,205-0,405 :  "200*6,15 = 1230,000 [B]_x000d_
 "Celkové množství "2447.000000 = 2447,000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</si>
  <si>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</si>
  <si>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</si>
  <si>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</si>
  <si>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asf.emulze PS-C 0,3 kg asf./m2</t>
  </si>
  <si>
    <t xml:space="preserve">"kce typ S1 : "(6*2+12*2+10*3+6,5*3+6*3)+(10,4*1,5+7,5*1,5+11*2,5) = 157,850 [F]_x000d_
 "na podkladní vrstvě :"_x000d_
 "v místě nové konstrukce -  kce typ 1.A:"_x000d_
 "km 0,000-0,205 : "1217 = 1217,000 [A]_x000d_
 "km 0,205-0,405 :  "200*5,75 = 1150,000 [C]_x000d_
 "Napojení na stávající vozovku:"_x000d_
 "Dle ZTKP Napojení Lužec:"33,36*1+33,36*0,5 = 50,040 [O]_x000d_
 "Celkové množství "2574.890000 = 2574,890 [G]</t>
  </si>
  <si>
    <t>postřik z kationaktivní asf. emulze v množství zbytkového pojiva 0,5 kg/m2</t>
  </si>
  <si>
    <t>"dle PD B.2.1-2, C.1.2.3 a diagnostiky:"_x000d_
 "I.etpa km 0,405-1,125"720*5,5*1,04*2 = 8236,800 [A]_x000d_
 "kce typ S1 : "(6*2+12*2+10*3+6,5*3+6*3)+(10,4*1,5+7,5*1,5+11*2,5) = 157,850 [B]_x000d_
 "Celkové množství "8394.650000 = 8394,650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</si>
  <si>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</si>
  <si>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postřik z kationaktivní asf. emulze v množství zbytkového pojiva PS-C 0,3 kg asf/m2.</t>
  </si>
  <si>
    <t>"dle PD B.2.1-2, C.1.2.3 a diagnostiky:"_x000d_
 "na ložné vrstvě"_x000d_
 "kce typ 2, 2.1"_x000d_
 "km 0,405-1,125 : "720*5,75 = 4140,000 [E]_x000d_
 "Celkové množství "4140.000000 = 4140,000 [D]</t>
  </si>
  <si>
    <t>572223</t>
  </si>
  <si>
    <t>SPOJOVACÍ POSTŘIK Z EMULZE DO 1,0KG/M2</t>
  </si>
  <si>
    <t>postřik z kationaktivní asf. emulze v množství zbytkového pojiva 0,6 kg/m2</t>
  </si>
  <si>
    <t>572224</t>
  </si>
  <si>
    <t>R</t>
  </si>
  <si>
    <t>SPOJOVACÍ POSTŘIK Z MODIFIK EMULZE NAD 1,0KG/M2</t>
  </si>
  <si>
    <t>z kationaktivní modifikované asfaltové emulze 1,2kg asf./m2</t>
  </si>
  <si>
    <t>"dle koordinační situace, vzpř - kce č.2` ""I.etpa km 0,405-1,125"720*5,5*1,04 = 4118,400 [A]</t>
  </si>
  <si>
    <t>57476</t>
  </si>
  <si>
    <t>VOZOVKOVÉ VÝZTUŽNÉ VRSTVY Z GEOMŘÍŽOVINY S TKANINOU</t>
  </si>
  <si>
    <t>geotextílie s mřížkou za skalných vláken pevnost 100/100 dle TP115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</si>
  <si>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</si>
  <si>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574A01</t>
  </si>
  <si>
    <t>ASFALTOVÝ BETON PRO OBRUSNÉ VRSTVY ACO 8</t>
  </si>
  <si>
    <t>TATO VRSTVA BUDE REALIZOVÁNA V PŘÍPADĚ POTŘEBY PRO ZAJIŠTĚNÍ POŽADOVANÉ ROVINATOSTI NA RSCA</t>
  </si>
  <si>
    <t xml:space="preserve">"v místě nové konstrukce - kce typ 1.A:"_x000d_
 "km 0,000-0,205 : "1217*0,03 = 36,510 [A]_x000d_
 "km 0,205-0,405 :  "200*5,75*0,03 = 34,500 [B]_x000d_
 "Celkové množství "71.010000 = 71,010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</si>
  <si>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</si>
  <si>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</si>
  <si>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</si>
  <si>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nemodifikovaný ACO 11+ 50/70 v tl.40mm</t>
  </si>
  <si>
    <t xml:space="preserve">"dle PD B.2.1-2, C.1.2.3 a diagnostiky:"_x000d_
 "v místě nové konstrukce - kce typ 1.A:"_x000d_
 "km 0,000-0,205 : "1217 = 1217,000 [A]_x000d_
 "km 0,205-0,405 :  "200*5,5 = 1100,000 [B]_x000d_
 "kce typ 2 a 2.1 :"_x000d_
 "km 0,405-1,125 : "720*5,5 = 3960,000 [D]_x000d_
 "Napojení na stávající vozovku:"_x000d_
 "Dle ZTKP Napojení Lužec:"33,4*1 = 33,400 [E]_x000d_
 "kce typ S1 : "(6*2+12*2+10*3+6,5*3+6*3)+(10,4*1,5+7,5*1,5+11*2,5) = 157,850 [L]_x000d_
 "Celkové množství "6468.250000 = 6468,250 [I]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</si>
  <si>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</si>
  <si>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</si>
  <si>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</si>
  <si>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nemodifikovaný ACL 16+ 50/70</t>
  </si>
  <si>
    <t>"dle PD B.2.1-2, C.1.2.3 - vyrovnávka-prům.tl.50mm :"_x000d_
 "v místě - kce typ 2 a 2.1:"_x000d_
 "Etapa I. km 0,405-1,1250 : "(720*5,5*1,06)*0,05 = 209,880 [A]</t>
  </si>
  <si>
    <t>574C56</t>
  </si>
  <si>
    <t>ASFALTOVÝ BETON PRO LOŽNÍ VRSTVY ACL 16+, 16S TL. 60MM</t>
  </si>
  <si>
    <t>nemodifikovaný ACL 16+ 50/70 v tl.60mm</t>
  </si>
  <si>
    <t>"dle PD B.2.1-2, C.1.2.3 a diagnostiky:"_x000d_
 "kce typ 2 a 2.1 :"_x000d_
 "km 0,405-1,125 : "720*5,75 = 4140,000 [D]_x000d_
 "Napojení na stávající vozovku:"_x000d_
 "Dle ZTKP Napojení Lužec:"33,36*0,5 = 16,680 [H]_x000d_
 "Celkové množství "4156.680000 = 4156,680 [E]</t>
  </si>
  <si>
    <t>574E56</t>
  </si>
  <si>
    <t>ASFALTOVÝ BETON PRO PODKLADNÍ VRSTVY ACP 16+, 16S TL. 60MM</t>
  </si>
  <si>
    <t>nemodifikovaný ACP 16+ 50/70 v tl.60mm</t>
  </si>
  <si>
    <t>"kce typ S1 : "(6*2+12*2+10*3+6,5*3+6*3)+(10,4*1,5+7,5*1,5+11*2,5) = 157,850 [A]</t>
  </si>
  <si>
    <t>574E76</t>
  </si>
  <si>
    <t>ASFALTOVÝ BETON PRO PODKLADNÍ VRSTVY ACP 16+, 16S TL. 80MM</t>
  </si>
  <si>
    <t>ACP 16 + 50/70 v tl.80mm nemodifikovaný</t>
  </si>
  <si>
    <t>"dle C.1.2.3 a diagnostiky - konstrukce 2.1:"_x000d_
 "sanace krajů vozovky :"_x000d_
 "Etapa I. - km 0,405-1,125 : "720*1,40*2 = 2016,000 [A]</t>
  </si>
  <si>
    <t>581134</t>
  </si>
  <si>
    <t>CEMENTOBETONOVÝ KRYT JEDNOVRSTVÝ NEVYZTUŽENÝ TŘ.III TL. DO 150MM</t>
  </si>
  <si>
    <t>"chodník + vjezdy v intravilánu : "(5,15*2,9+6,15*2,8+5*2,2+3,1*2,2) = 49,975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</si>
  <si>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</si>
  <si>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581344</t>
  </si>
  <si>
    <t>CEMENTOBETONOVÝ KRYT JEDNOVRSTVÝ VYZTUŽENÝ TŘ.III TL. DO 200MM</t>
  </si>
  <si>
    <t>"dle C.1.2.4.1 konstrukce S2:"_x000d_
 "kce typ S2 : "(14*3+13*3) = 81,000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</si>
  <si>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</si>
  <si>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58251</t>
  </si>
  <si>
    <t>DLÁŽDĚNÉ KRYTY Z BETONOVÝCH DLAŽDIC DO LOŽE Z KAMENIVA</t>
  </si>
  <si>
    <t>betonová dlažba 300x300x50 do lože fr. 4/8 v tl. 40mm</t>
  </si>
  <si>
    <t>"chodník z dlažby : "(23,6*1,8+69,6*1,8+71*1,8+10) = 305,560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</si>
  <si>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</si>
  <si>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</si>
  <si>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</si>
  <si>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200x100x80 reliéfní do lože 4/8 v tl.40mm - červená</t>
  </si>
  <si>
    <t>"dle B.2.1 a ZTKP reliéfní dlažba červená u snížených obrub pod 0,08m:"_x000d_
 (3+15,5+6,15+4,3+4+4,1)*0,4 = 14,820 [A]</t>
  </si>
  <si>
    <t>587205</t>
  </si>
  <si>
    <t>PŘEDLÁŽDĚNÍ KRYTU Z BETONOVÝCH DLAŽDIC</t>
  </si>
  <si>
    <t>"dle B.2.1 předláždění chodníku v intavilánu v napojení dle potřeby : "10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</si>
  <si>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</si>
  <si>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</si>
  <si>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</si>
  <si>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711111</t>
  </si>
  <si>
    <t>IZOLACE BĚŽNÝCH KONSTRUKCÍ PROTI ZEMNÍ VLHKOSTI ASFALTOVÝMI NÁTĚRY</t>
  </si>
  <si>
    <t>ALP + ALN 2x</t>
  </si>
  <si>
    <t>"čela + základy P1 : "9*4,9+2*2,3+7*4,9+2*2,3 = 87,600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</si>
  <si>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</si>
  <si>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78383</t>
  </si>
  <si>
    <t>NÁTĚRY BETON KONSTR TYP S4 (OS-C)</t>
  </si>
  <si>
    <t>"římsy P1 : "((9+7)*1,7+4*0,25) = 28,200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</si>
  <si>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</si>
  <si>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</si>
  <si>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</si>
  <si>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87433</t>
  </si>
  <si>
    <t>POTRUBÍ Z TRUB PLASTOVÝCH ODPADNÍCH DN DO 150MM</t>
  </si>
  <si>
    <t>PP DN150 SN12(16)</t>
  </si>
  <si>
    <t xml:space="preserve">"přípojky ul.vp.""prům.dl. 4,0m:  "14*4 = 56,000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</si>
  <si>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</si>
  <si>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894357</t>
  </si>
  <si>
    <t>ŠACHTY KANALIZAČNÍ Z PROST BETONU NA POTRUBÍ DN DO 500MM</t>
  </si>
  <si>
    <t>rekonstrukce stávajících šachet, vč.vyrovnávacího prstence, poklopu a rámu pro D400</t>
  </si>
  <si>
    <t>"šachtovpusti stávající dešťové kanal. - výměna - předpoklad: "5 = 5,000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</si>
  <si>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</si>
  <si>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</si>
  <si>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</si>
  <si>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DN 450 vč.rámu a výklopné litinové mříže 500x500 se zámkem, s kalovým prostorem + bahenní koš, vyrovnávací prstenec, skruž horní, skruž se sifonem, skruž středová, dno s kalovou prohlubní</t>
  </si>
  <si>
    <t>"dle B.2.1-2 uliční vpusti : výměna stávajících + doplnění při klopení VP ( bude řešeno v RDS)"14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</si>
  <si>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</si>
  <si>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</si>
  <si>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</si>
  <si>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"dle potřeby stávající poklopy předpoklad : "6 = 6,000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</si>
  <si>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</si>
  <si>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</si>
  <si>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</si>
  <si>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"dle B.2.1 uliční vpusti:"14 = 14,000 [A]</t>
  </si>
  <si>
    <t>89923</t>
  </si>
  <si>
    <t>VÝŠKOVÁ ÚPRAVA KRYCÍCH HRNCŮ</t>
  </si>
  <si>
    <t>"předpoklad povrchové znaky : "26 = 26,000 [A]</t>
  </si>
  <si>
    <t>899524</t>
  </si>
  <si>
    <t>OBETONOVÁNÍ POTRUBÍ Z PROSTÉHO BETONU DO C25/30</t>
  </si>
  <si>
    <t>C25/30 nXF3</t>
  </si>
  <si>
    <t>"dle C.1.2.7 zatrubnění hosp.sjezdů:"_x000d_
 (6+12+10+6,5)*0,3 = 10,350 [H]_x000d_
 14*0,3 = 4,200 [Y]_x000d_
 "Celkem: "H+Y = 14,550 [Z]</t>
  </si>
  <si>
    <t>89980</t>
  </si>
  <si>
    <t>TELEVIZNÍ PROHLÍDKA POTRUBÍ</t>
  </si>
  <si>
    <t>"prohlídka stávající dešťové kanalizace:"260 = 260,000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</si>
  <si>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</si>
  <si>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</si>
  <si>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</si>
  <si>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na stávající kanalizační potrubí, šachty navrtávkou vč.utěsnění</t>
  </si>
  <si>
    <t>"uliční vpusti + přípoje (předpoklad): "14 + 6 = 20,000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</si>
  <si>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</si>
  <si>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</si>
  <si>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</si>
  <si>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</si>
  <si>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</si>
  <si>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Položka zahrnuje odstranění, demontáž a odklizení materiálu na skládku - zůstává zhotoviteli.</t>
  </si>
  <si>
    <t>"dle C.1.2.5 u propustku km 0,972"":" 2*7 = 14,000 [A]</t>
  </si>
  <si>
    <t>položka zahrnuje:
- demontáž a odstranění zařízení
- jeho odvoz na předepsané místo</t>
  </si>
  <si>
    <t>vč. plechů - položka zahrnuje odstranění, demontáž a odklizení materiálu na skládku - zůstává zhotoviteli.</t>
  </si>
  <si>
    <t>"v intravilánu : "12 = 12,000 [A]</t>
  </si>
  <si>
    <t>9113B1</t>
  </si>
  <si>
    <t>SVODIDLO OCEL SILNIČ JEDNOSTR, ÚROVEŇ ZADRŽ H1 -DODÁVKA A MONTÁŽ</t>
  </si>
  <si>
    <t>vč. náběhů</t>
  </si>
  <si>
    <t>"dle B.2.1:"39-9+60-7 = 83,000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</si>
  <si>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</si>
  <si>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</si>
  <si>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</si>
  <si>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vč. ukončujících dílů ZS + svodnice a sloupky</t>
  </si>
  <si>
    <t>"dle C.1.2.5 u propustku km 0,972:" 7+9 = 16,000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</si>
  <si>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</si>
  <si>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</si>
  <si>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</si>
  <si>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</t>
  </si>
  <si>
    <t>" dle B.2.1 až B.2.2 sloupky Z11g""- bude upřesněno dle stanovení :"2*3 = 6,000 [A]</t>
  </si>
  <si>
    <t>položka zahrnuje:
- dodání a osazení sloupku včetně nutných zemních prací
- vnitrostaveništní a mimostaveništní doprava
- odrazky plastové nebo z retroreflexní fólie</t>
  </si>
  <si>
    <t>bílé</t>
  </si>
  <si>
    <t>"dle B.2.1 až B.2.2 sloupky bílé"_x000d_
 "km 0,200-1,125 : 925/50=18,5 : "19 = 19,000 [A]_x000d_
 "km 0,185-1,125 : ""940/50=18,8 : "19 = 19,000 [B]_x000d_
 "Celkem: "A+B = 38,000 [C]</t>
  </si>
  <si>
    <t>91267</t>
  </si>
  <si>
    <t>ODRAZKY NA SVODIDLA</t>
  </si>
  <si>
    <t>"do pásnic svodidla : (60+39)/4=24,7500 : "25 = 25,000 [A]</t>
  </si>
  <si>
    <t>- kompletní dodávka se všemi pomocnými a doplňujícími pracemi a součástmi</t>
  </si>
  <si>
    <t>914121</t>
  </si>
  <si>
    <t>DOPRAVNÍ ZNAČKY ZÁKLADNÍ VELIKOSTI OCELOVÉ FÓLIE TŘ 1 - DODÁVKA A MONTÁŽ</t>
  </si>
  <si>
    <t>retroreflexní úprava - RA1, základní velikost
dle stanovení místní úpravy provozu na pozemních komunikacích</t>
  </si>
  <si>
    <t>"dle B.3.1-2 výměna stávajících DZN za nové : "9 = 9,000 [A]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</si>
  <si>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</si>
  <si>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</si>
  <si>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</si>
  <si>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vč. naložení, odvozu a uložení na skládku</t>
  </si>
  <si>
    <t>Položka zahrnuje odstranění, demontáž a odklizení materiálu s odvozem na předepsané místo</t>
  </si>
  <si>
    <t>914922</t>
  </si>
  <si>
    <t>SLOUPKY A STOJKY DZ Z OCEL TRUBEK DO PATKY MONTÁŽ S PŘESUNEM</t>
  </si>
  <si>
    <t>"dle B.2.1-2 :"_x000d_
 "dtm v rámci provádění stavby"4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</si>
  <si>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</si>
  <si>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</si>
  <si>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</si>
  <si>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naložení, odvozu a uložení na meziskládku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</si>
  <si>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</si>
  <si>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</si>
  <si>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</si>
  <si>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barvou s retroreflexí vč.předznačení</t>
  </si>
  <si>
    <t>"dle B.2.1 až B.2.2 V4""(0,125) km 0,184/0,197 - 1,125 : "(941+928)*0,125 = 233,625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</si>
  <si>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</si>
  <si>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</si>
  <si>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</si>
  <si>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Obnova VDZ - plast strukturální nehlučný - bílá, retroreflexní úprava pro sil.III třídy, dle TP133
dle stanovení místní úpravy provozu na pozemních komunikacích</t>
  </si>
  <si>
    <t>915401</t>
  </si>
  <si>
    <t>VODOROVNÉ DOPRAVNÍ ZNAČENÍ BETON PREFABRIK - DODÁVKA A POKLÁDKA</t>
  </si>
  <si>
    <t>80/250/500 vč. betonového lože C20/25nXF3 tl.150mm</t>
  </si>
  <si>
    <t>"dle C.1.2.3 a B.2.1 betonová přídlažba""v.p. : "(205+181+10)*0,25 = 99,000 [A]</t>
  </si>
  <si>
    <t>zahrnuje dodávku betonových prefabrikátů a jejich osazení do předepsaného lože</t>
  </si>
  <si>
    <t>917212</t>
  </si>
  <si>
    <t>ZÁHONOVÉ OBRUBY Z BETONOVÝCH OBRUBNÍKŮ ŠÍŘ 80MM</t>
  </si>
  <si>
    <t>80/250/1000(500) do bet.lože C20/25 n XF3,</t>
  </si>
  <si>
    <t>"dle PD B.2.1-3 "_x000d_
 "záhonové obruby vč.betonového lože: "23,6+69,6+71 = 164,200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</si>
  <si>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</si>
  <si>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</si>
  <si>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</si>
  <si>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do bet.lože C20/25 n XF3,</t>
  </si>
  <si>
    <t>"dle C.1.2.3 a B.2.1:"_x000d_
 "1) betonová silniční obruba 150/250/1000 + dle potřeby :"(386+5-28-60,3) = 302,700 [A]_x000d_
 "2) betonová nájezdová obruba 150/150/1000:"60,3 = 60,300 [B]_x000d_
 "3) betonová náběhová obruba (L+R) 150/150-250/1000:"2*14 = 28,000 [C]_x000d_
 "Celkem: "A+B+C = 391,000 [D]</t>
  </si>
  <si>
    <t>918346</t>
  </si>
  <si>
    <t>PROPUSTY Z TRUB DN 400MM</t>
  </si>
  <si>
    <t>dle PD vč. seříznutí roury (nákup trub na celé kusy) vč.podkladních pražců</t>
  </si>
  <si>
    <t>"dle C.1.2.7 ŽB trouba propustek- zatrubnění hosp.sjezdů - předpoklad:"_x000d_
 (10+16+14+10,5) = 50,500 [A]_x000d_
 18 = 18,000 [B]_x000d_
 "Celkem: "A+B = 68,500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</si>
  <si>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</si>
  <si>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918372</t>
  </si>
  <si>
    <t>PROPUSTY Z TRUB DN 1200MM</t>
  </si>
  <si>
    <t>"dle C.1.2.5 ŽB trouba propustek km 0,972 - 4 trouby 2,5m"":" 7,6 = 7,600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</si>
  <si>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</si>
  <si>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931327</t>
  </si>
  <si>
    <t>TĚSNĚNÍ DILATAČ SPAR ASF ZÁLIVKOU MODIFIK PRŮŘ DO 1000MM2</t>
  </si>
  <si>
    <t>zalití spáry modifikovanou asf.zálivkou, 20x50mm</t>
  </si>
  <si>
    <t>"Napojení na stávající vozovku:"_x000d_
 "Dle ZTKP Napojení Lužec:"33,4+2 = 35,400 [A]_x000d_
 "pracovní spáry dle provádění - dle potřeby: " 2*5,5+8*5,5 = 55,000 [C]_x000d_
 "poruchy - trhliny předpoklad"80 = 80,000 [B]_x000d_
 "Celkové množství "170.400000 = 170,400 [E]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</si>
  <si>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</si>
  <si>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</si>
  <si>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</si>
  <si>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 xml:space="preserve">"dle PD B.2.1-2, C.1.2.3 a diagnostiky:"_x000d_
 "v místě nové konstrukce - recyklovaná vrstva kce typ 1:"_x000d_
 "km 0,000-0,205 : "1217 = 1217,000 [A]_x000d_
 "km 0,205-0,405 :  "200*6,0 = 1200,000 [B]_x000d_
 "kce typ 2 a 2.1 :"_x000d_
 "km 0,405-1,125 : "720*6,15 = 4428,000 [D]_x000d_
 "Napojení na stávající vozovku:"_x000d_
 "Dle ZTKP Napojení Lužec:"33,4 = 33,400 [E]_x000d_
 "Celkové množství "6878.400000 = 6878,400 [I]</t>
  </si>
  <si>
    <t>položka zahrnuje očištění předepsaným způsobem včetně odklizení vzniklého odpadu</t>
  </si>
  <si>
    <t>966138</t>
  </si>
  <si>
    <t>BOURÁNÍ KONSTRUKCÍ Z KAMENE NA MC S ODVOZEM DO 20KM</t>
  </si>
  <si>
    <t>Včetně naložení, odvozu a uložení na skládku (skládka zvolena zhotovitelem) vč.poplatku za skládku.
ZHOTOVITEL V CENĚ ZOHLEDNÍ SKUTEČNÉ NÁKLADY NA DOPRAVU NA MÍSTO ULOŽENÍ</t>
  </si>
  <si>
    <t>"bourání konstrukce propustku km 0,972:"0,3*2,8*6,4+2*2*0,5 = 7,376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</si>
  <si>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</si>
  <si>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</si>
  <si>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</si>
  <si>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"čela a základy zatrubnění "5*2*1,0 = 10,000 [A]</t>
  </si>
  <si>
    <t>966168</t>
  </si>
  <si>
    <t>BOURÁNÍ KONSTRUKCÍ ZE ŽELEZOBETONU S ODVOZEM DO 20KM</t>
  </si>
  <si>
    <t>"oprava stávajících šachtovpusti stávající dešťové kanal. : "5*0,8 = 4,000 [A]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</si>
  <si>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</si>
  <si>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</si>
  <si>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</si>
  <si>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"zatrubnění hosp.sjezd - předpoklad:"_x000d_
 (6+12+10+6,5) = 34,500 [H]_x000d_
 (14) = 14,000 [Y]_x000d_
 "Celkem: "H+Y = 48,500 [Z]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</si>
  <si>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</si>
  <si>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</si>
  <si>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</si>
  <si>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"bourání propustku km 0,972:"6,4 = 6,400 [A]</t>
  </si>
  <si>
    <t>SO 101.2</t>
  </si>
  <si>
    <t>Komunikace - ETAPA II - km 1,125 00 - 2,604 39</t>
  </si>
  <si>
    <t>vč.svislé a vodorovné dopravy</t>
  </si>
  <si>
    <t>"ornice dle pol.č.18221 : "2958,8*0,1*1,02*2,0 = 603,595 [A]</t>
  </si>
  <si>
    <t>"odkopávky dle pol.č.122738 : "1926,6*2,0 = 3853,200 [B]_x000d_
 "stupně násypů dle pol.č.12673 : "64,84*2,0 = 129,680 [C]_x000d_
 "čištění příkopů dle pol.č.12933 : "2808,8*0,5*2,0 = 2808,800 [D]_x000d_
 "čištění koryta dle pol.č. 12960 : "20*2,0 = 40,000 [E]_x000d_
 "hl.jámy dle pol.č.13173 : "37,21*2,0 = 74,420 [G]_x000d_
 "hl.rýhy dle pol.č.13273 : "190,718*2,0 = 381,436 [H]_x000d_
 "kamenivo z kce dle pol.č.113328"987,358*1,9 = 1875,980 [J]_x000d_
 "materiál z očištění vozovky dle pol.č.93808 : "7734,99*0,02*1,8 = 278,460 [M]_x000d_
 "výkopek z rýhy drenáže pol.č.212635.A a 212635.B"(2958,8*0,60)*2,0 = 3550,560 [K]_x000d_
 "Celkové množství "12992.536000 = 12992,536 [A]</t>
  </si>
  <si>
    <t>"asfalt.vrstvy dle pol.č.11338, 138 :"(35,775+1,98)*2,4 = 90,612 [A]</t>
  </si>
  <si>
    <t>"dopr.značky dle pol.č.914123 : "12*0,015 = 0,180 [G]_x000d_
 "bet.kce dle pol.č.966158 : "21,25*2,3 = 48,875 [J]_x000d_
 "trubní propustky dle pol.č.966346 a 966358 : "61,75*1,0*2,5+8,1*1,5*2,5 = 184,750 [K]_x000d_
 "Celkové množství "233.805000 = 233,805 [A]</t>
  </si>
  <si>
    <t xml:space="preserve">"náletové dřeviny :"_x000d_
 "dle C.1.2.6 odstranění u propustku km 1,615"": " 2*2+(60+30)*1,5 = 139,000 [A]_x000d_
 "reprofilace příkopu podél III/32414 - odstarnění předpoklad :"  80*1,5 = 120,000 [B]_x000d_
 "km 2,350 - KÚ vlevo - předpoklad" 60*1,5 = 90,000 [C]_x000d_
 "Celkové množství "349.000000 = 349,000 [E]</t>
  </si>
  <si>
    <t>"dle C.1.2.6 odstranění stromů u propustku km 1,615:" 10 = 10,000 [A]_x000d_
 "dle potřeby s ohledem na výstavbu v nejnutnější míře : "6 = 6,000 [B]_x000d_
 "Celkem: "A+B = 16,000 [C]</t>
  </si>
  <si>
    <t>11202</t>
  </si>
  <si>
    <t>KÁCENÍ STROMŮ D KMENE DO 0,9M S ODSTRANĚNÍM PAŘEZŮ</t>
  </si>
  <si>
    <t>"dle potřeby s ohledem na výstavbu v nejnutnější míře v km 2,250 - KÚ : "4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</si>
  <si>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</si>
  <si>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"předpoklad""podél trasy pro zajištění průjezdního profilu + předpoklad " 14 = 14,000 [A]</t>
  </si>
  <si>
    <t>11242</t>
  </si>
  <si>
    <t>ÚPRAVA STROMŮ D DO 0,9M ŘEZEM VĚTVÍ</t>
  </si>
  <si>
    <t>"podél trasy pro zajištění průjezdního profilu "_x000d_
 "dle PD B.2.3 - v úseku vlevo km 2,175-2,604 a vpravo 2,250-2,604 "_x000d_
 "v délce porostu cca 300+354 m, předpoklad ks: "68 = 68,000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</si>
  <si>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</si>
  <si>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113138</t>
  </si>
  <si>
    <t>ODSTRANĚNÍ KRYTU ZPEVNĚNÝCH PLOCH S ASFALT POJIVEM, ODVOZ DO 20KM</t>
  </si>
  <si>
    <t>"asfaltový sjezd na ÚK :"13,2*0,15 = 1,980 [A]</t>
  </si>
  <si>
    <t xml:space="preserve">"dle PD B.2.2-3, C.1.2.3 a diagnostického průzkumu :"_x000d_
 "příčný propustek P2 - km 1,615  : "7,6*4,9*0,14 = 5,214 [B]_x000d_
 "kce typ S1 : "((11,4*6+11,2*4+9*4+6*4,5)+(8,15*2+6*3,5+4,0*1,0+6*3,5))*1,05*0,15 = 37,564 [C]_x000d_
 "sanace krajů vozovky - kce typ 2.1 :"_x000d_
 "km 1,125-2,100 a 2,327-2,60439, prům.tl.140mm a 200mm: "975*1,50*2*0,14+277,4*1,50*2*0,20 = 575,940 [L]_x000d_
 "v místě nové konstrukce - kce typ 1.B - prům.tl.240mm:"_x000d_
 "km 2,100-2,327 : "1280*1,2*0,24 = 368,640 [K]_x000d_
 "Celkové množství "987.358000 = 987,358 [F]</t>
  </si>
  <si>
    <t>Podkladní vrstva PM, ZAS-T3, ZAS - T1, zahrnuje veškerou manipulaci, přesuny a uložení suti na meziskládku, zhotovitel v ceně zohlední zpětné využití vybouraného/recyklovaného materiálu do sanační vrstvy AZ. 
Rozpojení je součástí položky rozrytí vozovky. 
Včetně naložení, odvozu a uložení na mezideponii (volba zhotovitele).
Zhotovitel v ceně zohlední skutečnou vzdálenost odvozu.</t>
  </si>
  <si>
    <t>"v místě nové konstrukce - kce typ 1.B:"_x000d_
 "dle dignost.průzkumu v prům.tl.140mm - ZAS-T1"_x000d_
 "km 2,100-2,327 : "1280*0,14 = 179,200 [A]_x000d_
 "sanace krajů vozovky - kce typ 2.1 :"_x000d_
 "km 1,125-2,100, ZAS-T3, prům.tl.210mm: "975*1,40*2*0,21 = 573,300 [L]_x000d_
 "km 2,327-2,604 39, ZAS-T1, prům. tl.140mm:"277,4*1,40*2*0,14 = 108,741 [B]_x000d_
 "Celkové množství "861.241000 = 861,241 [F]</t>
  </si>
  <si>
    <t>"sjezdy a vjezdy s asf.povrchem - předpoklad :"_x000d_
 "kce typ S1 : "((11,4*6+11,2*4+9*4+6*4,5)+(8,15*2+6*3,5+4,0*1,0+6*3,5))*0,15 = 35,775 [A]</t>
  </si>
  <si>
    <t>"dle PD B.2.2-3, C.1.2.3 :"_x000d_
 "v místě nové konstrukce 1.B :"_x000d_
 "km 2,100-2,327 : dle odvrtů v prům.tl.0,10m : "227*5,5*0,10 = 124,850 [F]_x000d_
 "km 1,125-2,100 a 2,327 - 2,604 39 : celoplošné fr. v tl.0,05m : "(975+277,4)*5,5*0,05 = 344,410 [CH]_x000d_
 "sanace krajů vozovky :"_x000d_
 "km 1,125-2,100 a 2,327 - 2,604 39 : dle odvrtů celk.prům.tl.0,09m a tl.0,10m - odpočet tl. celoplošného fr.v tl.,0,05m"": "975*1,00*2*(0,09-0,05)+277,4*1,00*2*(0,10-0,05) = 105,740 [C]_x000d_
 "Napojení na stávající vozovku :"_x000d_
 "Dle ZTKP Napojení Bydžov:"32,73*1*0,04+32,73*0,5*0,06 = 2,291 [L]_x000d_
 "Celkové množství "577.291000 = 577,291 [G]</t>
  </si>
  <si>
    <t>"Napojení na stávající vozovku:"_x000d_
 "Dle ZTKP Napojení Bydžov:"32,73+2 = 34,730 [B]_x000d_
 "pracovní spáry dle provádění : "2*5,5+12*5,5 = 77,000 [C]_x000d_
 "poruchy - trhliny předpoklad"120 = 120,000 [A]_x000d_
 "Celkové množství "231.730000 = 231,730 [E]</t>
  </si>
  <si>
    <t>čerpání vody ze stavební jámy po dobu práce pod hladinou spodní vody
- odhad přítoku 15 l/s</t>
  </si>
  <si>
    <t>"dle potřeby při provádění trubních propustků - předpoklad : "10*12 = 120,000 [A]</t>
  </si>
  <si>
    <t>"dle potřeby při provádění trubního propustku : "10 = 10,000 [A]</t>
  </si>
  <si>
    <t xml:space="preserve">"dle PD B.2.2-3, C.1.2.3 :"_x000d_
 "sanace aktivní zóny : "_x000d_
 "km 1,125 - 2,100 a 2,327 - 2,604 39 :  "2*(975+277,4)*1,5*0,5 = 1878,600 [H]_x000d_
 "zahrazení vody z příkopu : "(6*2,0+6,0*2,0)*2 = 48,000 [D]_x000d_
 "Celkové množství "1926.600000 = 1926,600 [C]</t>
  </si>
  <si>
    <t xml:space="preserve">"rozšíření násypu silničního tělesazemní stupně : "_x000d_
 "zemní kužele u příčného propustku P2:"_x000d_
 0,4*(3+3,1)+0,4*(3+3) = 4,840 [A]_x000d_
 "rozšíření násypu v místě svodidel :"_x000d_
 "u propustku  P2 :" (10+60-5+10)*0,4+(10+60-5+10)*0,4 = 60,000 [C]_x000d_
 "Celkem: "A+C = 64,840 [D]</t>
  </si>
  <si>
    <t>"dle PD B.2.2-3 :"_x000d_
 "rozsah bude upřesněn s ohledem na stromy a přilehlý terén- provádění s ohledem na kořeny: "_x000d_
 "km 1,125-2,604 39 : " 2*(1479,4-75) = 2808,800 [A]</t>
  </si>
  <si>
    <t>"pročištění příkopu u propustku P2 :"_x000d_
 20*1,0 = 20,000 [A]</t>
  </si>
  <si>
    <t>"dle PD C.1.2.6 :"_x000d_
 "příčný propustek P2 km 1,615 77 :" 3,2*1,53*7,6 = 37,210 [B]</t>
  </si>
  <si>
    <t xml:space="preserve">"příčný propustek P2 km 1,615 77 :"_x000d_
 "dlažba vtok + výtok+ dle potřeby na dotvarování : "_x000d_
 1,8*5,0*1,2*0,30+2,4*5,0*1,2*0,30+4*0,30 = 8,760 [Z]_x000d_
 "prahy - propustku vtok + výtok :  "_x000d_
 (0,3*0,7*5,0)+(0,3*0,7*4,8) = 2,058 [AA]_x000d_
 "základy:" 2,1*1,0*7,0+2,2*1,0*7,0 = 30,100 [AB]_x000d_
 "zatrubnění hosp.sjezdů:"_x000d_
 "rýha : "((11,4+11,2+9+6)+(4*2,0*2))*1,6*0,8 = 68,608 [H]_x000d_
 ((8,15+6+4+6)+(4*2,0*2))*1,6*0,8 = 51,392 [Y]_x000d_
 "čela + základy: "8*0,6*0,5*1,0*2 = 4,800 [I]_x000d_
 "prahy :" 8*2*0,3*0,7*2 = 6,720 [J]_x000d_
 "dlažba :" 8*2*3*1,2*0,3 = 17,280 [L]_x000d_
 "bet.základy dzn : "5*0,5*0,5*0,8 = 1,000 [Q]_x000d_
 "Celkové množství "190.718000 = 190,718 [E]</t>
  </si>
  <si>
    <t>"odkopávky pol. 122738: "1926,6 = 1926,600 [A]_x000d_
 "stupně pol.126738:"64,84 = 64,840 [B]_x000d_
 "Celkové množství "1991.440000 = 1991,440 [C]</t>
  </si>
  <si>
    <t>"rozšíření násypu silničního tělesa : "_x000d_
 "zemní kužele u příčného propustku P2:"_x000d_
 1,6*(3+3,1)+1,5*(3+3) = 18,760 [A]_x000d_
 "rozšíření násypu v místě svodidel :"_x000d_
 "a P2 :" (10+60-5+10)*1,5+(10+60-5+10)*1,5 = 225,000 [C]_x000d_
 "zemní stupně : "64,84 = 64,840 [D]_x000d_
 "Celkové množství "308.600000 = 308,600 [G]</t>
  </si>
  <si>
    <t>"dle PD B.2.1-3 :"_x000d_
 "km 1,1250 - 2,604 39 : "2*(1479,4-75)*0,3 = 842,640 [A]_x000d_
 "rozšíření násypu v místě svodidel :"_x000d_
 "a P2 :" (10+60-5+10)*0,5+(10+60-5+10)*0,5 = 75,000 [C]_x000d_
 "Celkové množství "917.640000 = 917,640 [E]</t>
  </si>
  <si>
    <t>"dle PD C.1.2.6 :"_x000d_
 "příčný propustek P2 km 1,615 77 :" 3,2*1,53*7,6-6,5*1,3 = 28,760 [B]</t>
  </si>
  <si>
    <t>"zatrubnění hosp.sjezdů:"_x000d_
 "rýha : "(11,4+11,2+9+6,0)*0,5 = 18,800 [H]_x000d_
 (8,15+6+4+6)*0,5 = 12,075 [Y]_x000d_
 "Celkové množství "30.875000 = 30,875 [B]</t>
  </si>
  <si>
    <t>"zahrazení vody z příkopu : "(6*2,0+6,0*2,0)*2 = 48,000 [A]</t>
  </si>
  <si>
    <t>"dle PD B.2.2-3, C.1.2.3 a diagnostiky:"_x000d_
 "v místě nové konstrukce - kce typ 1.B :"_x000d_
 "km 2,100-2,327 : "1280*1,2 = 1536,000 [A]_x000d_
 "sanace krajů vozovky - kce typ 2.1 :"_x000d_
 "km 1,125-2,100 a 2,327 - 2,604 39:"(975+277,4)*1,5*2 = 3757,200 [D]_x000d_
 "příčný propustek P2 - km 1,615 : "7,6*4,5 = 34,200 [G]_x000d_
 "kce typ S1 : "((11,4*6+11,2*4+9*4+6*4,5)+(8,15*2+6*3,5+4,0*1,0+6*3,5))*1,05 = 250,425 [F]_x000d_
 "Celkové množství "5577.825000 = 5577,825 [H]</t>
  </si>
  <si>
    <t>"dle PD B.3.2-3 :"_x000d_
 "rozsah bude upřesněn s ohledem na stromy a přilehlý terén- provádění s ohledem na kořeny - terénní úpravy a svahování: "_x000d_
 "vlevo km 1,1250 - 2,604 39, prům.š.2,0m : "1479,4*2,0*0,15 = 443,820 [A]</t>
  </si>
  <si>
    <t>"dle pol.č.18210"2958,8 = 2958,800 [A]</t>
  </si>
  <si>
    <t>"dle plochy zatravnění : "2958,8*0,006*2 = 35,506 [A]</t>
  </si>
  <si>
    <t>"etapa II - km 1,125 - 2,100 a 2,327 - 2,604 39, 5"2*(975+277,4) = 2504,800 [B]_x000d_
 "km 2,100 - 2,327"2*227 = 454,000 [A]_x000d_
 "Celkové množství "2958.800000 = 2958,800 [C]</t>
  </si>
  <si>
    <t xml:space="preserve">"dle PD B.2.2-3, C.1.2.3 a diagnostiky :"_x000d_
 "sanace aktivní zóny - krajů vozovky "_x000d_
 "km 1,125 - 2,100 a 2,327 - 2,604 39 :  "2*(975+277,4)*1,5*0,5*0,54 = 1014,444 [C]</t>
  </si>
  <si>
    <t>z R-materiálu (znovuzískaného vyfr.mat. ZAS-T3, T1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</si>
  <si>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B.2.2-3, C.1.2.3 a diagnostiky :"_x000d_
 "sanace aktivní zóny - krajů vozovky "_x000d_
 "km 1,125 - 2,100 a 2,327 - 2,604 39 :  "2*(975+277,4)*1,5*0,5*0,46 = 864,156 [C]</t>
  </si>
  <si>
    <t>separační a filtrační netkaná geotextilie typu S1 (pevnost v tahu &gt; 13kN/m) GTX-NW, S DLE TP97 vč.přesahů 
- položka bude čerpána dle skutečnosti na základě průkazních zkoušek a se souhlasem TDS</t>
  </si>
  <si>
    <t xml:space="preserve">"dle PD B.2.2-3, C.1.2.3 a diagnostiky :"_x000d_
 "sanace krajů vozovky :"_x000d_
 "km 1,125 - 2,100 a 2,327 - 2,604 39 :  "2*(975+277,4)*1,5 = 3757,200 [C]_x000d_
 "Celkové množství "3757.200000 = 3757,200 [D]</t>
  </si>
  <si>
    <t>"Dle C.1.2.3 podélná drenáž 5:"_x000d_
 "km 1,125 - 2,100 a 2,327 - 2,604 39 :"2*(975+277,4)*2,5 = 6262,000 [A]_x000d_
 "km 2,100 - 2,327"2*227*1,7 = 771,800 [D]_x000d_
 "Celkové množství "7033.800000 = 7033,800 [C]</t>
  </si>
  <si>
    <t>215663</t>
  </si>
  <si>
    <t>ÚPRAVA PODLOŽÍ HYDRAULICKÝMI POJIVY DO 2% HL DO 0,5M</t>
  </si>
  <si>
    <t>úprava zeminy na místě - směsné pojivo cementu a vápna 50/50, min. 3% pojiva, bude upřesněno na základě průkazní zkoušky, provádění s ohledem na inž.sítě</t>
  </si>
  <si>
    <t>"konstrukce č.1.B - km 2,100 - 2,327"1280*1,20 = 1536,000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</si>
  <si>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</si>
  <si>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</si>
  <si>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</si>
  <si>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"konstrukce č.1.B - km 2,100 - 2,327 - cca 4%"1280*1,20*4 = 6144,000 [A]</t>
  </si>
  <si>
    <t>Položka zahrnuje:
- příplatek za 0,5% dalšího (i započatého) množství hydraulického pojiva přes 2%
- druh hydraulického pojiva stanoví zadávací dokumentace
Položka nezahrnuje:- x</t>
  </si>
  <si>
    <t>"dle C.1.2.6 podkladní beton základy propustek km 1.615:"1,5*0,15*5,3*2 = 2,385 [A]</t>
  </si>
  <si>
    <t>"dle C.1.2.7 zatrubnění hosp.sjezdů:"_x000d_
 (11,4+11,2+9+6)*1,6*0,1 = 6,016 [H]_x000d_
 (8,15+6+4,0+6)*1,6*0,1 = 3,864 [Y]_x000d_
 "Celkem: "H+Y = 9,880 [Z]</t>
  </si>
  <si>
    <t>"dle C.1.2.7 8x propustek hospodářské sjezdy:"8*2*0,5*0,5*1,0 = 4,000 [A]</t>
  </si>
  <si>
    <t>"dle C.1.2.6 ŽB monolitické základy propustek km 1,615:"0,6*1,2*5*2 = 7,200 [A]</t>
  </si>
  <si>
    <t>"uvažováno 130kg/m3 :"_x000d_
 "dle C.1.2.6 ŽB monolitické základy propustek km 1,615:"(0,6*1,2*5*2)*0,13 = 0,936 [B]</t>
  </si>
  <si>
    <t>"uvažováno 170kg/m3 :"_x000d_
 "dle C.1.2.6 ŽB monolitické čelo propustek km 1,615:"((0,55*1,8*5*2)-(3,14*0,4*0,4*0,55))*0,170 = 1,636 [B]</t>
  </si>
  <si>
    <t>"dle C.1.2.6 ŽB monolitická římsa propustek km 1,615:" 0,25*(5+5) = 2,500 [A]</t>
  </si>
  <si>
    <t>"uvažováno 240kg/m3 :"_x000d_
 "dle C.1.2.6 ŽB monolitická římsa propustek km 1,615:" 0,25*(5+5)*0,24 = 0,600 [B]</t>
  </si>
  <si>
    <t>"dle C.1.2.6 ŽB monolitické čelo propustek km 1,615:"(0,55*1,8*5*2)-(3,14*0,4*0,4*0,55) = 9,624 [A]</t>
  </si>
  <si>
    <t>"dle PD C.1.2.6, 7 :"_x000d_
 "příčný propustek P2 :"_x000d_
 "dlažba vtok + výtok+ dle potřeby na dotvarování : "_x000d_
 1,8*5,0*1,2*0,10+2,4*5,0*1,2*0,10+4*0,10 = 2,920 [B]_x000d_
 "propustky - ztrubnění hospod.sjezdů :"_x000d_
 "dlažba :" 8*2*3*1,2*0,1 = 5,760 [C]_x000d_
 "Celkové množství "8.680000 = 8,680 [G]</t>
  </si>
  <si>
    <t>"dle C.1.2.7 podsyp pod základy a potrubí - hospod.sjezdy :"_x000d_
 "rýha + základy: "((11,4+11,2+9+6)+(4*2,0*2))*1,6*0,1 = 8,576 [H]_x000d_
 ((8,15+6+4,0+6)+(4*2,0*2))*1,6*0,1 = 6,424 [Y]_x000d_
 "dle C.1.2.6 podsyp pod troubu - propustek km 1,615:"0,15*1,5*5,7 = 1,283 [D]_x000d_
 "Celkové množství "16.283000 = 16,283 [B]</t>
  </si>
  <si>
    <t>"dle PD C.1.2.6, 7 :"_x000d_
 "příčný propustek P2 :"_x000d_
 "dlažba vtok + výtok+ dle potřeby na dotvarování : "_x000d_
 1,8*5,0*1,2*0,20+2,4*5,0*1,2*0,20+4*0,20 = 5,840 [B]_x000d_
 "propustky - ztrubnění hospod.sjezdů :"_x000d_
 "dlažba :" 8*2*3*1,2*0,2 = 11,520 [C]_x000d_
 "Celkové množství "17.360000 = 17,360 [G]</t>
  </si>
  <si>
    <t>"dle C.1.2.7 betonové prahy propustky 8x hospodářských sjezdů:"_x000d_
 8*2*0,3*0,7*2 = 6,720 [A]</t>
  </si>
  <si>
    <t xml:space="preserve">"Dle C.1.2.6 betonové prahy propustek km 1,615:"_x000d_
 "prahy - propustku vtok + výtok :  "_x000d_
 (0,3*0,7*5,0)+(0,3*0,7*4,8) = 2,058 [B]</t>
  </si>
  <si>
    <t>"dle C.1.2.7 betonové prahy 8x propustek hospodářských sjezdů:"_x000d_
 "čela + základy: "8*0,6*0,5*1,0*2 = 4,800 [A]</t>
  </si>
  <si>
    <t xml:space="preserve">"dle PD B.2.2-3, C.1.2.3 a diagnostiky :"_x000d_
 "sanace krajů vozovky - kce typ 2.1 :"_x000d_
 "km 1,125 a 2,100 a 2,327 - 2,604 39 : "975*1,50*2*0,15+277,4*1,5*2*0,15 = 563,580 [F]_x000d_
 "příčný propustek P2 - km 1,615 : "7,6*4,5*0,20 = 6,840 [C]_x000d_
 "kce typ S1 : "((11,4*6+11,2*4+9*4+6*4,5)+(8,15*2+6*3,5+4,0*1,0+6*3,5))*1,05*0,15 = 37,564 [G]_x000d_
 "v místě nové konstrukce - kce typ 1.B:"_x000d_
 "km 2,100 - 2,327 :  "1280*1,16*0,15 = 222,720 [B]_x000d_
 "Celkové množství "830.704000 = 830,704 [H]</t>
  </si>
  <si>
    <t xml:space="preserve">"dle PD B.2.2-3, C.1.2.3 :"_x000d_
 "kce typ S1 : "((11,4*6+11,2*4+9*4+6*4,5)+(8,15*2+6*3,5+4,0*1,0+6*3,5))*1,05*0,15 = 37,564 [F]_x000d_
 "v místě nové konstrukce - kce typ 1.B:"_x000d_
 "km 2,100 - 2,327 :  "1280*1,16*0,15 = 222,720 [C]_x000d_
 "sanace krajů vozovky - kce typ 2.1 :"_x000d_
 "km 1,125 a 2,100 a 2,327 - 2,604 39 : "975*1,50*2*0,15+277,4*1,5*2*0,15 = 563,580 [G]_x000d_
 "Celkové množství "823.864000 = 823,864 [E]</t>
  </si>
  <si>
    <t>"dle ZTKP krajnice ŠD 0-32 tl.100mm:"_x000d_
 "dle PD B.3.2-3 :"_x000d_
 "km 1,125 - 2,604 39 : "1479,4*0,5*2 = 1479,400 [A]_x000d_
 "rozšíření násypu v místě svodidel :"_x000d_
 "u propustku P2 : " (10+60-5+10)*1,0+(10+60-5+10)*1,0 = 150,000 [D]_x000d_
 "Celkové množství "1629.400000 = 1629,400 [F]</t>
  </si>
  <si>
    <t>kationaktivní asfaltové emulze C 60 BP 5 v množství 0,3 kg/m2</t>
  </si>
  <si>
    <t>"dle PD B.2.2-3, C.1.2.3 a diagnostiky:"_x000d_
 "na ložné vrstvě"_x000d_
 "kce typ 2, 2.1"_x000d_
 "km 1,125 - 2,100 a 2,327 - 2,604 39 : "(975+277,4)*5,75 = 7201,300 [E]_x000d_
 "km 2,100 - 2,327 - kce 1.B"1280*1,06 = 1356,800 [A]_x000d_
 "Dle ZTKP Napojení NB:"32,73*0,5 = 16,365 [B]_x000d_
 "kce typ S1 : "(11,4*6+11,2*4+9*4+6*4,5)+(8,15*2+6*3,5+4,0*1,0+6*3,5) = 238,500 [F]_x000d_
 "Celkové množství "8812.965000 = 8812,965 [H]</t>
  </si>
  <si>
    <t>"dle PD B.2.2-3, C.1.2.3 a diagnostiky:"_x000d_
 "II.etpa km 1,125 - 2,100 a 2,327 - 2,604 39"(975+277,4)*5,5*1,04 = 7163,728 [A]_x000d_
 "kce typ S1 : "(11,4*6+11,2*4+9*4+6*4,5)+(8,15*2+6*3,5+4,0*1,0+6*3,5) = 238,500 [B]_x000d_
 "Celkové množství "7402.228000 = 7402,228 [D]</t>
  </si>
  <si>
    <t>"dle koordinační situace, vzpř - kce č.2` ""II.etpa km 1,125 - 2,100 a 2,327 - 2,604 39"(975+277,4)*5,5*1,04 = 7163,728 [A]</t>
  </si>
  <si>
    <t xml:space="preserve">"dle PD B.2.1-2, C.1.2.3 a diagnostiky:"_x000d_
 "v místě nové konstrukce - kce typ 1.B:"_x000d_
 "km 2,100 - 2,327 :  "1280 = 1280,000 [B]_x000d_
 "kce typ 2 a 2.1 :"_x000d_
 "km 1,125 - 2,100 a 2,327 - 2,604 39 : "(975+277,4)*5,5 = 6888,200 [D]_x000d_
 "Napojení na stávající vozovku:"_x000d_
 "Dle ZTKP Napojení Lužec:"32,73*1 = 32,730 [E]_x000d_
 "kce typ S1 : "(11,4*6+11,2*4+9*4+6*4,5)+(8,15*2+6*3,5+4,0*1,0+6*3,5) = 238,500 [L]_x000d_
 "Celkové množství "8439.430000 = 8439,430 [H]</t>
  </si>
  <si>
    <t>"dle PD B.2.2-3, C.1.2.3 - vyrovnávka-prům.tl.50mm :"_x000d_
 "v místě - kce typ 2 a 2.1:"_x000d_
 "Etapa II. km 1,1250 - 2,100 a 2,327 - 2,604 39 : "(975+277,4)*5,5*1,06*0,05 = 365,075 [A]</t>
  </si>
  <si>
    <t>"dle PD B.2.2-3, C.1.2.3 a diagnostiky:"_x000d_
 "km 2,100 - 2,327 - kce 1.B"1280*1,06 = 1356,800 [A]_x000d_
 "kce typ 2 a 2.1 :"_x000d_
 "km 1,125 - 2,100 a 2,327 - 2,604 39 : "(975+277,4)*5,75 = 7201,300 [D]_x000d_
 "Napojení na stávající vozovku:"_x000d_
 "Dle ZTKP Napojení NB:"32,73*0,5 = 16,365 [H]_x000d_
 "Celkové množství "8574.465000 = 8574,465 [F]</t>
  </si>
  <si>
    <t>"kce typ S1 : "(11,4*6+11,2*4+9*4+6*4,5)+(8,15*2+6*3,5+4,0*1,0+6*3,5) = 238,500 [A]</t>
  </si>
  <si>
    <t>"dle C.1.2.3 a diagnostiky "_x000d_
 "km 2,100 - 2,327 - kce 1.B"1280*1,12 = 1433,600 [B]_x000d_
 "sanace krajů vozovky kce 2.1:"_x000d_
 "Etapa II. - km 1,125 - 2,100 a 2,327 - 2,604 39 : "975*1,40*2+277,4*1,40*2 = 3506,720 [A]_x000d_
 "Celkové množství "4940.320000 = 4940,320 [E]</t>
  </si>
  <si>
    <t>"čela + základy P2 : "_x000d_
 5*3,8+2*1,7+5*3,8+2*1,7 = 44,800 [B]</t>
  </si>
  <si>
    <t>"římsy P2 : "((5+5)*1,7+4*0,25) = 18,000 [A]</t>
  </si>
  <si>
    <t>"dle C.1.2.6 obetonování trouby propustek km 1,615:"0,6*6,5 = 3,900 [A]</t>
  </si>
  <si>
    <t>"dle C.1.2.7 zatrubnění hosp.sjezdů:"_x000d_
 (11,4+11,2+9+6,0)*0,3 = 11,280 [H]_x000d_
 (8,15+6+4,0+6)*0,3 = 7,245 [Y]_x000d_
 "Celkem: "H+Y = 18,525 [Z]</t>
  </si>
  <si>
    <t>"dle B.2.2:"(60-5)*2 = 110,000 [A]</t>
  </si>
  <si>
    <t>"dle C.1.2.6 u propustku km 1,615:" 5*2 = 10,000 [A]</t>
  </si>
  <si>
    <t>" dle B.2.2 až B.2.3 sloupky Z11g""- bude upřesněno dle stanovení :"2*5 = 10,000 [A]</t>
  </si>
  <si>
    <t>"dle B.2.2 až B.2.3 sloupky bílé"_x000d_
 "km 1,250-2,604 : 1480/50=29,6 x2 : "30+30 = 60,000 [A]</t>
  </si>
  <si>
    <t>"do pásnic svodidla : 120/4=30 : "30 = 30,000 [A]</t>
  </si>
  <si>
    <t>"dle B.3.2-3 výměna stávajících DZN za nové+ nová dzn: "8+1 = 9,000 [A]</t>
  </si>
  <si>
    <t>"dle B.3.2-3 výměna stávajících DZN za nové: "8 = 8,000 [A]_x000d_
 "zrušené DZN"4 = 4,000 [B]_x000d_
 "Celkové množství "12.000000 = 12,000 [C]</t>
  </si>
  <si>
    <t>"dle B.2.1-2 :"_x000d_
 "dtm v rámci provádění stavby"5 = 5,000 [A]</t>
  </si>
  <si>
    <t>"dle B.2.2-3 :"_x000d_
 "dtm v rámci provádění stavby"5 = 5,000 [A]_x000d_
 "zrušené dzn"3 = 3,000 [C]_x000d_
 "Celkové množství "8.000000 = 8,000 [D]</t>
  </si>
  <si>
    <t>"dle B.2.2 až B.2.3 V4""(0,125) km 1,125-2,6044 : "2*(1479,4+7)*0,125 = 371,600 [A]_x000d_
 "dle B.2.2 až B.2.3 V2b (1,5/1,5/0,25): "32,5*0,25*0,5 = 4,063 [B]_x000d_
 "Celkem: "A+B = 375,663 [C]</t>
  </si>
  <si>
    <t>"dle C.1.2.7 ŽB trouba propustek- zatrubnění hosp.sjezdů:"_x000d_
 (11,4+11,2+9+6)+(4*2,0*2) = 53,600 [A]_x000d_
 (8,15+6+4,0+6)+(4*2,0*2) = 40,150 [B]_x000d_
 "Celkem: "A+B = 93,750 [C]</t>
  </si>
  <si>
    <t>918358</t>
  </si>
  <si>
    <t>PROPUSTY Z TRUB DN 600MM</t>
  </si>
  <si>
    <t>"dle C.1.2.6 ŽB trouba propustek km 1,615 - 4 trouby 2,5m"":" 7,6 = 7,600 [A]</t>
  </si>
  <si>
    <t>"dle PD B.2.2-3, C.1.2.3 a diagnostiky:"_x000d_
 "kce typ 2 a 2.1 :"_x000d_
 "km 1,125-2,100 :" 975*6,15 = 5996,250 [I]_x000d_
 "km 2,327-2,604 39: " 277,4*6,15 = 1706,010 [J]_x000d_
 "Napojení na stávající vozovku:"_x000d_
 "Dle ZTKP Napojení Bydžov:"32,73 = 32,730 [F]_x000d_
 "Celkové množství "7734.990000 = 7734,990 [D]</t>
  </si>
  <si>
    <t>"bourání konstrukce propustku km 1,615:"0,3*1,8*8+2*2*0,5 = 6,320 [A]</t>
  </si>
  <si>
    <t>"bourání propustku km 1,615:" 3,5*1,5*0,5*2 = 5,250 [A]_x000d_
 "čela a základy zatrubnění"8*2*1,0 = 16,000 [B]_x000d_
 "Celkové množství "21.250000 = 21,250 [C]</t>
  </si>
  <si>
    <t>"zatrubnění hosp.sjezdů:"_x000d_
 (11,4+11,2+9+6) = 37,600 [H]_x000d_
 (8,15+6+4,0+6) = 24,150 [Y]_x000d_
 "Celkem: "H+Y = 61,750 [Z]</t>
  </si>
  <si>
    <t>"bourání propustku km 1,615:"8,1 = 8,100 [A]</t>
  </si>
  <si>
    <t>Objekt:</t>
  </si>
  <si>
    <t>SO 181.1</t>
  </si>
  <si>
    <t>Dopravně inženýrská opatření - ETAPA I</t>
  </si>
  <si>
    <t>O1</t>
  </si>
  <si>
    <t>Oprava objízdných tras</t>
  </si>
  <si>
    <t>Zemina z výkopu kód 17 05 04, předpoklad 2000 kg/m3.</t>
  </si>
  <si>
    <t>"pol. č. 12920:" 345*2 = 690,000 [A]_x000d_
 "pol. č. 12931:" 4600*0,25*2 = 2300,000 [B]_x000d_
 "položka č. 113328 "300*2 = 600,000 [C]_x000d_
 "položka č. 122738 "400*2 = 800,000 [D]_x000d_
 "Celkové množství "4390.000000 = 4390,000 [E]</t>
  </si>
  <si>
    <t>Beton z demolic kód 17 01 01, předpoklad 2500 kg/m3.</t>
  </si>
  <si>
    <t>"položka č. 966168 "9,6*2,5 = 24,000 [A]</t>
  </si>
  <si>
    <t>11313</t>
  </si>
  <si>
    <t>ODSTRANĚNÍ KRYTU ZPEVNĚNÝCH PLOCH S ASFALTOVÝM POJIVEM</t>
  </si>
  <si>
    <t>Frézování tl. 40 mm. Včetně naložení, odvozu a uložení na skládku zhotovitele.
Zhotovitel v ceně zohlední možnost zpětného využití materiálu na stavbě.
Plocha odměřena digitálně ze situace.</t>
  </si>
  <si>
    <t>1500*5,5*0,04 = 330,000 [A]_x000d_
 800*5*0,04 = 160,000 [B]_x000d_
 "Celkové množství "490.000000 = 490,000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</si>
  <si>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</si>
  <si>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Stranová sanace podloží vozovky
Včetně naložení, odvozu a uložení na skládku (skládka zvolena zhotovitelem).
ZHOTOVITEL V CENĚ ZOHLEDNÍ SKUTEČNÉ NÁKLADY NA DOPRAVU NA MÍSTO ULOŽENÍ</t>
  </si>
  <si>
    <t>"stávající konstrukční vrstva - zahliněný šterk "1*1000*0,3 = 300,000 [A]</t>
  </si>
  <si>
    <t>11372D</t>
  </si>
  <si>
    <t>FRÉZOVÁNÍ ZPEVNĚNÝCH PLOCH ASFALT DROBNÝCH OPRAV A PLOŠ ROZPADŮ DO 2000M2</t>
  </si>
  <si>
    <t>Frézování podkladní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</si>
  <si>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5,5*1500*0,06*0,35 = 173,250 [A]_x000d_
 5*800*0,06*0,35 = 84,000 [B]_x000d_
 "Celkové množství "257.250000 = 257,250 [C]</t>
  </si>
  <si>
    <t>"zemina z podloží vozovky "1*1000*0,4 = 400,000 [A]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</si>
  <si>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</si>
  <si>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</si>
  <si>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</si>
  <si>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1500*0,5*0,15*2 = 225,000 [A]_x000d_
 800*0,5*0,15*2 = 120,000 [B]_x000d_
 "Celkové množství "345.000000 = 345,000 [C]</t>
  </si>
  <si>
    <t>12931</t>
  </si>
  <si>
    <t>ČIŠTĚNÍ PŘÍKOPŮ OD NÁNOSU DO 0,25M3/M</t>
  </si>
  <si>
    <t>Včetně naložení, odvozu a uložení na skládku (skládka zvolena zhotovitelem). Zhotovitel v ceně zohlední skutečnou vzdálenost skládky.
Poplatek započítán v pol. č. 015111</t>
  </si>
  <si>
    <t>1500*2 = 3000,000 [A]_x000d_
 800*2 = 1600,000 [B]_x000d_
 "Celkové množství "4600.000000 = 4600,000 [C]</t>
  </si>
  <si>
    <t>Stranová sanace podloží vozovky</t>
  </si>
  <si>
    <t>1000*1 = 1000,000 [A]</t>
  </si>
  <si>
    <t>Položka zahrnuje:
- úpravu pláně včetně vyrovnání výškových rozdílů. Míru zhutnění určuje projekt.
Položka nezahrnuje:
- x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</si>
  <si>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</si>
  <si>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</si>
  <si>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</si>
  <si>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1*1000*0,33 = 330,000 [A]</t>
  </si>
  <si>
    <t>1*1000*0,3 = 300,000 [A]</t>
  </si>
  <si>
    <t>56963</t>
  </si>
  <si>
    <t>ZPEVNĚNÍ KRAJNIC Z RECYKLOVANÉHO MATERIÁLU TL DO 150MM</t>
  </si>
  <si>
    <t>1500*0,5*2 = 1500,000 [A]_x000d_
 800*0,4*2 = 640,000 [B]_x000d_
 "Celkové množství "2140.000000 = 2140,000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</si>
  <si>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</si>
  <si>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</si>
  <si>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</si>
  <si>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"35% plochy "1500*5,5*0,35 = 2887,500 [A]_x000d_
 "35% plochy "800*5*0,35 = 1400,000 [B]_x000d_
 "stranová sanace "1000*1 = 1000,000 [C]_x000d_
 "Celkové množství "5287.500000 = 5287,500 [D]</t>
  </si>
  <si>
    <t>Spojovací postřik 0,3 kg/m2</t>
  </si>
  <si>
    <t>1500*5,5 = 8250,000 [A]_x000d_
 800*4,9 = 3920,000 [B]_x000d_
 "rozšíření vozovky "150+185 = 335,000 [C]_x000d_
 "Celkové množství "12505.000000 = 12505,000 [D]</t>
  </si>
  <si>
    <t>ASFALTOVÝ BETON PRO OBRUSNÉ VRSTVY ACO 11+ TL. 40MM</t>
  </si>
  <si>
    <t>ACO 11+ tl. 35 mm - pokládka včetně vyrovnávky</t>
  </si>
  <si>
    <t>1500*5,5 = 8250,000 [A]_x000d_
 "rozšíření vozovky "100+50 = 150,000 [B]_x000d_
 800*4,9 = 3920,000 [C]_x000d_
 "rozšíření vozovky "80+65+40 = 185,000 [D]_x000d_
 "Celkové množství "12505.000000 = 12505,000 [E]</t>
  </si>
  <si>
    <t>5774AE</t>
  </si>
  <si>
    <t>VRSTVY PRO OBNOVU A OPRAVY Z ASF BETONU ACO 11+</t>
  </si>
  <si>
    <t>příčná a podélná nerovnost stávající vozovky - vyrovnávka</t>
  </si>
  <si>
    <t>1500*5,5*0,02 = 165,000 [A]_x000d_
 800*4,9*0,02 = 78,400 [B]_x000d_
 "Celkové množství "243.400000 = 243,400 [C]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</si>
  <si>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</si>
  <si>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5774EG</t>
  </si>
  <si>
    <t>VRSTVY PRO OBNOVU A OPRAVY Z ASF BETONU ACP 16+, 16S</t>
  </si>
  <si>
    <t>"35% plochy "1500*5,5*0,06*0,35 = 173,250 [A]_x000d_
 "35% plochy "800*4,9*0,06*0,35 = 82,320 [B]_x000d_
 "stranová sanace "1000*1*0,07 = 70,000 [C]_x000d_
 "Celkové množství "325.570000 = 325,570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</si>
  <si>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</si>
  <si>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919112</t>
  </si>
  <si>
    <t>ŘEZÁNÍ ASFALTOVÉHO KRYTU VOZOVEK TL DO 100MM</t>
  </si>
  <si>
    <t>Dilatační spáry, pracovní spáry, poruchy, naložení, odvoz a uložení, zhotovitel v ceně zohlední délku odvozu.
Předpoklad - čerpáno na základě souhlasu TDS.</t>
  </si>
  <si>
    <t>"předpoklad 500 m "500*1 = 500,000 [A]_x000d_
 "Celkové množství "500.000000 = 500,000 [B]</t>
  </si>
  <si>
    <t>Položka zahrnuje:
- řezání vozovkové vrstvy v předepsané tloušťce
- spotřeba vody
Položka nezahrnuje:
- x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</si>
  <si>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</si>
  <si>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</si>
  <si>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</si>
  <si>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</si>
  <si>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1500*5,5 = 8250,000 [A]_x000d_
 800*5 = 4000,000 [B]_x000d_
 "35% plochy "(1500*5,5+800*5)*0,35 = 4287,500 [C]_x000d_
 "Celkové množství "16537.500000 = 16537,500 [D]</t>
  </si>
  <si>
    <t>Stávající zbytky bet. patek sloupů příhr. v tělese komunikace 8 ks.
Včetně naložení, odvozu a uložení na recyklační středisko (místo uložení zvoleno zhotovitelem).
ZHOTOVITEL V CENĚ ZOHLEDNÍ SKUTEČNÉ NÁKLADY NA DOPRAVU NA MÍSTO ULOŽENÍ</t>
  </si>
  <si>
    <t>8*1*1*1,2 = 9,600 [A]</t>
  </si>
  <si>
    <t>DIO ETAPA I - km 0,000 00 - 1,125 00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</si>
  <si>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</si>
  <si>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</si>
  <si>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</si>
  <si>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</si>
  <si>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</si>
  <si>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viz.E.2 Situace DIO a dle potřeby.
Zohlednit etapizaci výstavby s postupným přemisťováním.</t>
  </si>
  <si>
    <t>"ETAPA I :"_x000d_
 "IS11b:"5 = 5,000 [A]_x000d_
 "B1:"2 = 2,000 [B]_x000d_
 "E13:"2 = 2,000 [C]_x000d_
 "IP10a:"1 = 1,000 [D]_x000d_
 "IP10b:"1 = 1,000 [E]_x000d_
 "E3a:"2 = 2,000 [F]_x000d_
 "IS11c""+ dle potřeby:"1+5 = 6,000 [G]_x000d_
 "ETAPA II:"_x000d_
 "IS11b:"6 = 6,000 [H]_x000d_
 "IP10a:"1 = 1,000 [I]_x000d_
 "E3a:"2 = 2,000 [J]_x000d_
 "IP10b:"1 = 1,000 [K]_x000d_
 "B1:"2 = 2,000 [L]_x000d_
 "E13:"2 = 2,000 [M]_x000d_
 "IS11c + dle potřeby:"1+5 = 6,000 [N]_x000d_
 "B24b:"1 = 1,000 [O]_x000d_
 "Celkem: "A+B+C+D+E+F+G+H+I+J+K+L+M+N+O = 40,000 [P]</t>
  </si>
  <si>
    <t>položka zahrnuje:
- dopravu demontované značky z dočasné skládky
- osazení a montáž značky na místě určeném projektem
- nutnou opravu poškozených částí
nezahrnuje dodávku značky</t>
  </si>
  <si>
    <t>viz.E.2 Situace DIO</t>
  </si>
  <si>
    <t>"dle pol. 914122: "40 = 40,000 [A]</t>
  </si>
  <si>
    <t>914129</t>
  </si>
  <si>
    <t>DOPRAV ZNAČKY ZÁKLAD VEL OCEL FÓLIE TŘ 1 - NÁJEMNÉ</t>
  </si>
  <si>
    <t>KOMPLET</t>
  </si>
  <si>
    <t>nájem po celou dobu stavby vč. nájmu po dobu objízdné trasy
viz. E2 Situace DIO.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</si>
  <si>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</si>
  <si>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</si>
  <si>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</si>
  <si>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</si>
  <si>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"IP22:"4 = 4,000 [A]_x000d_
 "IS11a:"3 = 3,000 [B]_x000d_
 "ETAPA II:"_x000d_
 "IP22:"5 = 5,000 [C]_x000d_
 "IS11a:"4 = 4,000 [D]_x000d_
 "Celkem: "A+B+C+D = 16,000 [E]</t>
  </si>
  <si>
    <t>914223</t>
  </si>
  <si>
    <t>DOPRAVNÍ ZNAČKY ZVĚTŠENÉ VELIKOSTI OCELOVÉ FÓLIE TŘ 1 - DEMONTÁŽ</t>
  </si>
  <si>
    <t>"dle pol.914222:" 16 = 16,000 [A]</t>
  </si>
  <si>
    <t>914229</t>
  </si>
  <si>
    <t>DOPRAV ZNAČKY ZVĚTŠ VEL OCEL FÓLIE TŘ 1 - NÁJEMNÉ</t>
  </si>
  <si>
    <t>"dle pol.914222:" 1 = 1,000 [A]</t>
  </si>
  <si>
    <t>Položka zahrnuje:
- sazbu za pronájem dopravních značek a zařízení
Položka nezahrnuje:
- x
Způsob měření:
- počet jednotek je určen jako součin počtu značek a počtu dní použití</t>
  </si>
  <si>
    <t>916122</t>
  </si>
  <si>
    <t>DOPRAV SVĚTLO VÝSTRAŽ SOUPRAVA 3KS - MONTÁŽ S PŘESUNEM</t>
  </si>
  <si>
    <t>"dle E.2:"_x000d_
 "ETAPA I:"_x000d_
 "3xS7 typ1:"2 = 2,000 [A]_x000d_
 "ETAPA II:"_x000d_
 "3xS7 typ1:"2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</si>
  <si>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</si>
  <si>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</si>
  <si>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</si>
  <si>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pol.916122:"4 = 4,000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</si>
  <si>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</si>
  <si>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</si>
  <si>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</si>
  <si>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"dle pol.č.916122  : "1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</si>
  <si>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</si>
  <si>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</si>
  <si>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</si>
  <si>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"ETAPA I:"_x000d_
 "Z2:"2 = 2,000 [A]_x000d_
 "ETAPA II:"_x000d_
 "Z2:"2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</si>
  <si>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</si>
  <si>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</si>
  <si>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</si>
  <si>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pol.916312:"4 = 4,000 [A]</t>
  </si>
  <si>
    <t>916319</t>
  </si>
  <si>
    <t>DOPRAVNÍ ZÁBRANY Z2 - NÁJEMNÉ</t>
  </si>
  <si>
    <t xml:space="preserve">"dle pol.č.916312  : "1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</si>
  <si>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</si>
  <si>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</si>
  <si>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</si>
  <si>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"dle potřeby : "5+5+10+10+8+10+4+5 = 57,000 [A]</t>
  </si>
  <si>
    <t>916353</t>
  </si>
  <si>
    <t>SMĚROVACÍ DESKY Z4 OBOUSTR S FÓLIÍ TŘ 1 - DEMONTÁŽ</t>
  </si>
  <si>
    <t>dle potřeby</t>
  </si>
  <si>
    <t>"dle pol.916352 : "57 = 57,000 [A]</t>
  </si>
  <si>
    <t>916359</t>
  </si>
  <si>
    <t>SMĚROVACÍ DESKY Z4 OBOUSTR S FÓLIÍ TŘ 1 - NÁJEMNÉ</t>
  </si>
  <si>
    <t>nájem po celou dobu stavby vč.nájmu po dobu objízdné trasy</t>
  </si>
  <si>
    <t>"dle pol.916352 : "1 = 1,000 [A]</t>
  </si>
  <si>
    <t>SO 181.2</t>
  </si>
  <si>
    <t>Dopravně inženýrská opatření - ETAPA II - km 1,125 00 - 2,604 39</t>
  </si>
  <si>
    <t>"dle potřeby : "5+5+10+10 = 30,000 [A]</t>
  </si>
  <si>
    <t>"dle pol.916352 : "30 = 30,000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</si>
</sst>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42</v>
      </c>
      <c r="D17" s="29" t="s">
        <v>43</v>
      </c>
      <c r="E17" s="31" t="s">
        <v>44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105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47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41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50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</v>
      </c>
      <c r="D29" s="29" t="s">
        <v>53</v>
      </c>
      <c r="E29" s="31" t="s">
        <v>54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5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56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8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49</v>
      </c>
      <c r="D37" s="29" t="s">
        <v>58</v>
      </c>
      <c r="E37" s="31" t="s">
        <v>51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30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41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0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27</v>
      </c>
      <c r="E45" s="31" t="s">
        <v>64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95">
      <c r="A46" s="29" t="s">
        <v>30</v>
      </c>
      <c r="B46" s="36"/>
      <c r="C46" s="37"/>
      <c r="D46" s="37"/>
      <c r="E46" s="31" t="s">
        <v>65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0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40</v>
      </c>
      <c r="F55" s="37"/>
      <c r="G55" s="37"/>
      <c r="H55" s="37"/>
      <c r="I55" s="37"/>
      <c r="J55" s="38"/>
    </row>
    <row r="56" ht="30">
      <c r="A56" s="29" t="s">
        <v>34</v>
      </c>
      <c r="B56" s="36"/>
      <c r="C56" s="37"/>
      <c r="D56" s="37"/>
      <c r="E56" s="31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75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 ht="105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1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40</v>
      </c>
      <c r="F63" s="37"/>
      <c r="G63" s="37"/>
      <c r="H63" s="37"/>
      <c r="I63" s="37"/>
      <c r="J63" s="38"/>
    </row>
    <row r="64" ht="30">
      <c r="A64" s="29" t="s">
        <v>34</v>
      </c>
      <c r="B64" s="41"/>
      <c r="C64" s="42"/>
      <c r="D64" s="42"/>
      <c r="E64" s="31" t="s">
        <v>82</v>
      </c>
      <c r="F64" s="42"/>
      <c r="G64" s="42"/>
      <c r="H64" s="42"/>
      <c r="I64" s="42"/>
      <c r="J6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SUMIFS(I8:I520,A8:A520,"SD")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806.58699999999999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12431.349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94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56.826999999999998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309.52800000000002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165">
      <c r="A23" s="29" t="s">
        <v>32</v>
      </c>
      <c r="B23" s="36"/>
      <c r="C23" s="37"/>
      <c r="D23" s="37"/>
      <c r="E23" s="39" t="s">
        <v>103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110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112</v>
      </c>
      <c r="D30" s="29" t="s">
        <v>27</v>
      </c>
      <c r="E30" s="31" t="s">
        <v>113</v>
      </c>
      <c r="F30" s="32" t="s">
        <v>108</v>
      </c>
      <c r="G30" s="33">
        <v>390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114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115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95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123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</v>
      </c>
      <c r="D42" s="29" t="s">
        <v>27</v>
      </c>
      <c r="E42" s="31" t="s">
        <v>126</v>
      </c>
      <c r="F42" s="32" t="s">
        <v>127</v>
      </c>
      <c r="G42" s="33">
        <v>19.495999999999999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129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131</v>
      </c>
      <c r="D46" s="29" t="s">
        <v>27</v>
      </c>
      <c r="E46" s="31" t="s">
        <v>132</v>
      </c>
      <c r="F46" s="32" t="s">
        <v>127</v>
      </c>
      <c r="G46" s="33">
        <v>4.2000000000000002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133</v>
      </c>
      <c r="F48" s="37"/>
      <c r="G48" s="37"/>
      <c r="H48" s="37"/>
      <c r="I48" s="37"/>
      <c r="J48" s="38"/>
    </row>
    <row r="49" ht="135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134</v>
      </c>
      <c r="D50" s="29" t="s">
        <v>27</v>
      </c>
      <c r="E50" s="31" t="s">
        <v>135</v>
      </c>
      <c r="F50" s="32" t="s">
        <v>127</v>
      </c>
      <c r="G50" s="33">
        <v>12.222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135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137</v>
      </c>
      <c r="D54" s="29" t="s">
        <v>27</v>
      </c>
      <c r="E54" s="31" t="s">
        <v>138</v>
      </c>
      <c r="F54" s="32" t="s">
        <v>127</v>
      </c>
      <c r="G54" s="33">
        <v>1006.274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30</v>
      </c>
      <c r="B55" s="36"/>
      <c r="C55" s="37"/>
      <c r="D55" s="37"/>
      <c r="E55" s="31" t="s">
        <v>139</v>
      </c>
      <c r="F55" s="37"/>
      <c r="G55" s="37"/>
      <c r="H55" s="37"/>
      <c r="I55" s="37"/>
      <c r="J55" s="38"/>
    </row>
    <row r="56" ht="240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142</v>
      </c>
      <c r="D58" s="29" t="s">
        <v>27</v>
      </c>
      <c r="E58" s="31" t="s">
        <v>143</v>
      </c>
      <c r="F58" s="32" t="s">
        <v>127</v>
      </c>
      <c r="G58" s="33">
        <v>671.49000000000001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05">
      <c r="A59" s="29" t="s">
        <v>30</v>
      </c>
      <c r="B59" s="36"/>
      <c r="C59" s="37"/>
      <c r="D59" s="37"/>
      <c r="E59" s="31" t="s">
        <v>144</v>
      </c>
      <c r="F59" s="37"/>
      <c r="G59" s="37"/>
      <c r="H59" s="37"/>
      <c r="I59" s="37"/>
      <c r="J59" s="38"/>
    </row>
    <row r="60" ht="105">
      <c r="A60" s="29" t="s">
        <v>32</v>
      </c>
      <c r="B60" s="36"/>
      <c r="C60" s="37"/>
      <c r="D60" s="37"/>
      <c r="E60" s="39" t="s">
        <v>145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 ht="30">
      <c r="A62" s="29" t="s">
        <v>25</v>
      </c>
      <c r="B62" s="29">
        <v>14</v>
      </c>
      <c r="C62" s="30" t="s">
        <v>146</v>
      </c>
      <c r="D62" s="29" t="s">
        <v>27</v>
      </c>
      <c r="E62" s="31" t="s">
        <v>147</v>
      </c>
      <c r="F62" s="32" t="s">
        <v>127</v>
      </c>
      <c r="G62" s="33">
        <v>23.678000000000001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114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148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151</v>
      </c>
      <c r="G66" s="33">
        <v>164.19999999999999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120">
      <c r="A69" s="29" t="s">
        <v>34</v>
      </c>
      <c r="B69" s="36"/>
      <c r="C69" s="37"/>
      <c r="D69" s="37"/>
      <c r="E69" s="31" t="s">
        <v>141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153</v>
      </c>
      <c r="D70" s="29" t="s">
        <v>27</v>
      </c>
      <c r="E70" s="31" t="s">
        <v>154</v>
      </c>
      <c r="F70" s="32" t="s">
        <v>151</v>
      </c>
      <c r="G70" s="33">
        <v>182.90000000000001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12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108</v>
      </c>
      <c r="G74" s="33">
        <v>2367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60">
      <c r="A77" s="29" t="s">
        <v>34</v>
      </c>
      <c r="B77" s="36"/>
      <c r="C77" s="37"/>
      <c r="D77" s="37"/>
      <c r="E77" s="31" t="s">
        <v>160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161</v>
      </c>
      <c r="D78" s="29" t="s">
        <v>27</v>
      </c>
      <c r="E78" s="31" t="s">
        <v>162</v>
      </c>
      <c r="F78" s="32" t="s">
        <v>127</v>
      </c>
      <c r="G78" s="33">
        <v>568.43799999999999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8"/>
    </row>
    <row r="80" ht="180">
      <c r="A80" s="29" t="s">
        <v>32</v>
      </c>
      <c r="B80" s="36"/>
      <c r="C80" s="37"/>
      <c r="D80" s="37"/>
      <c r="E80" s="39" t="s">
        <v>164</v>
      </c>
      <c r="F80" s="37"/>
      <c r="G80" s="37"/>
      <c r="H80" s="37"/>
      <c r="I80" s="37"/>
      <c r="J80" s="38"/>
    </row>
    <row r="81" ht="120">
      <c r="A81" s="29" t="s">
        <v>34</v>
      </c>
      <c r="B81" s="36"/>
      <c r="C81" s="37"/>
      <c r="D81" s="37"/>
      <c r="E81" s="31" t="s">
        <v>141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151</v>
      </c>
      <c r="G82" s="33">
        <v>170.40000000000001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172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174</v>
      </c>
      <c r="F88" s="37"/>
      <c r="G88" s="37"/>
      <c r="H88" s="37"/>
      <c r="I88" s="37"/>
      <c r="J88" s="38"/>
    </row>
    <row r="89" ht="45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176</v>
      </c>
      <c r="D90" s="29" t="s">
        <v>27</v>
      </c>
      <c r="E90" s="31" t="s">
        <v>177</v>
      </c>
      <c r="F90" s="32" t="s">
        <v>151</v>
      </c>
      <c r="G90" s="33">
        <v>14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179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181</v>
      </c>
      <c r="D94" s="29" t="s">
        <v>27</v>
      </c>
      <c r="E94" s="31" t="s">
        <v>182</v>
      </c>
      <c r="F94" s="32" t="s">
        <v>127</v>
      </c>
      <c r="G94" s="33">
        <v>2416.864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150">
      <c r="A96" s="29" t="s">
        <v>32</v>
      </c>
      <c r="B96" s="36"/>
      <c r="C96" s="37"/>
      <c r="D96" s="37"/>
      <c r="E96" s="39" t="s">
        <v>183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184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185</v>
      </c>
      <c r="D98" s="29" t="s">
        <v>27</v>
      </c>
      <c r="E98" s="31" t="s">
        <v>186</v>
      </c>
      <c r="F98" s="32" t="s">
        <v>127</v>
      </c>
      <c r="G98" s="33">
        <v>56.479999999999997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187</v>
      </c>
      <c r="F100" s="37"/>
      <c r="G100" s="37"/>
      <c r="H100" s="37"/>
      <c r="I100" s="37"/>
      <c r="J100" s="38"/>
    </row>
    <row r="101" ht="405">
      <c r="A101" s="29" t="s">
        <v>34</v>
      </c>
      <c r="B101" s="36"/>
      <c r="C101" s="37"/>
      <c r="D101" s="37"/>
      <c r="E101" s="31" t="s">
        <v>188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189</v>
      </c>
      <c r="D102" s="29" t="s">
        <v>27</v>
      </c>
      <c r="E102" s="31" t="s">
        <v>190</v>
      </c>
      <c r="F102" s="32" t="s">
        <v>151</v>
      </c>
      <c r="G102" s="33">
        <v>1860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 ht="90">
      <c r="A104" s="29" t="s">
        <v>32</v>
      </c>
      <c r="B104" s="36"/>
      <c r="C104" s="37"/>
      <c r="D104" s="37"/>
      <c r="E104" s="39" t="s">
        <v>191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192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193</v>
      </c>
      <c r="D106" s="29" t="s">
        <v>27</v>
      </c>
      <c r="E106" s="31" t="s">
        <v>194</v>
      </c>
      <c r="F106" s="32" t="s">
        <v>127</v>
      </c>
      <c r="G106" s="33">
        <v>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196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197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198</v>
      </c>
      <c r="D110" s="29" t="s">
        <v>27</v>
      </c>
      <c r="E110" s="31" t="s">
        <v>199</v>
      </c>
      <c r="F110" s="32" t="s">
        <v>151</v>
      </c>
      <c r="G110" s="33">
        <v>260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200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201</v>
      </c>
      <c r="D114" s="29" t="s">
        <v>27</v>
      </c>
      <c r="E114" s="31" t="s">
        <v>202</v>
      </c>
      <c r="F114" s="32" t="s">
        <v>127</v>
      </c>
      <c r="G114" s="33">
        <v>66.272000000000006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203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204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205</v>
      </c>
      <c r="D118" s="29" t="s">
        <v>27</v>
      </c>
      <c r="E118" s="31" t="s">
        <v>206</v>
      </c>
      <c r="F118" s="32" t="s">
        <v>127</v>
      </c>
      <c r="G118" s="33">
        <v>265.27699999999999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30</v>
      </c>
      <c r="B119" s="36"/>
      <c r="C119" s="37"/>
      <c r="D119" s="37"/>
      <c r="E119" s="31" t="s">
        <v>114</v>
      </c>
      <c r="F119" s="37"/>
      <c r="G119" s="37"/>
      <c r="H119" s="37"/>
      <c r="I119" s="37"/>
      <c r="J119" s="38"/>
    </row>
    <row r="120" ht="210">
      <c r="A120" s="29" t="s">
        <v>32</v>
      </c>
      <c r="B120" s="36"/>
      <c r="C120" s="37"/>
      <c r="D120" s="37"/>
      <c r="E120" s="39" t="s">
        <v>207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204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208</v>
      </c>
      <c r="D122" s="29" t="s">
        <v>27</v>
      </c>
      <c r="E122" s="31" t="s">
        <v>209</v>
      </c>
      <c r="F122" s="32" t="s">
        <v>127</v>
      </c>
      <c r="G122" s="33">
        <v>47.25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30</v>
      </c>
      <c r="B123" s="36"/>
      <c r="C123" s="37"/>
      <c r="D123" s="37"/>
      <c r="E123" s="31" t="s">
        <v>114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210</v>
      </c>
      <c r="F124" s="37"/>
      <c r="G124" s="37"/>
      <c r="H124" s="37"/>
      <c r="I124" s="37"/>
      <c r="J124" s="38"/>
    </row>
    <row r="125" ht="409.5">
      <c r="A125" s="29" t="s">
        <v>34</v>
      </c>
      <c r="B125" s="36"/>
      <c r="C125" s="37"/>
      <c r="D125" s="37"/>
      <c r="E125" s="31" t="s">
        <v>204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211</v>
      </c>
      <c r="D126" s="29" t="s">
        <v>27</v>
      </c>
      <c r="E126" s="31" t="s">
        <v>212</v>
      </c>
      <c r="F126" s="32" t="s">
        <v>127</v>
      </c>
      <c r="G126" s="33">
        <v>2473.3440000000001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45">
      <c r="A128" s="29" t="s">
        <v>32</v>
      </c>
      <c r="B128" s="36"/>
      <c r="C128" s="37"/>
      <c r="D128" s="37"/>
      <c r="E128" s="39" t="s">
        <v>213</v>
      </c>
      <c r="F128" s="37"/>
      <c r="G128" s="37"/>
      <c r="H128" s="37"/>
      <c r="I128" s="37"/>
      <c r="J128" s="38"/>
    </row>
    <row r="129" ht="270">
      <c r="A129" s="29" t="s">
        <v>34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215</v>
      </c>
      <c r="D130" s="29" t="s">
        <v>27</v>
      </c>
      <c r="E130" s="31" t="s">
        <v>216</v>
      </c>
      <c r="F130" s="32" t="s">
        <v>127</v>
      </c>
      <c r="G130" s="33">
        <v>167.40000000000001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05">
      <c r="A132" s="29" t="s">
        <v>32</v>
      </c>
      <c r="B132" s="36"/>
      <c r="C132" s="37"/>
      <c r="D132" s="37"/>
      <c r="E132" s="39" t="s">
        <v>218</v>
      </c>
      <c r="F132" s="37"/>
      <c r="G132" s="37"/>
      <c r="H132" s="37"/>
      <c r="I132" s="37"/>
      <c r="J132" s="38"/>
    </row>
    <row r="133" ht="375">
      <c r="A133" s="29" t="s">
        <v>34</v>
      </c>
      <c r="B133" s="36"/>
      <c r="C133" s="37"/>
      <c r="D133" s="37"/>
      <c r="E133" s="31" t="s">
        <v>219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220</v>
      </c>
      <c r="D134" s="29" t="s">
        <v>27</v>
      </c>
      <c r="E134" s="31" t="s">
        <v>221</v>
      </c>
      <c r="F134" s="32" t="s">
        <v>127</v>
      </c>
      <c r="G134" s="33">
        <v>603.20000000000005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 ht="90">
      <c r="A136" s="29" t="s">
        <v>32</v>
      </c>
      <c r="B136" s="36"/>
      <c r="C136" s="37"/>
      <c r="D136" s="37"/>
      <c r="E136" s="39" t="s">
        <v>223</v>
      </c>
      <c r="F136" s="37"/>
      <c r="G136" s="37"/>
      <c r="H136" s="37"/>
      <c r="I136" s="37"/>
      <c r="J136" s="38"/>
    </row>
    <row r="137" ht="315">
      <c r="A137" s="29" t="s">
        <v>34</v>
      </c>
      <c r="B137" s="36"/>
      <c r="C137" s="37"/>
      <c r="D137" s="37"/>
      <c r="E137" s="31" t="s">
        <v>224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225</v>
      </c>
      <c r="D138" s="29" t="s">
        <v>27</v>
      </c>
      <c r="E138" s="31" t="s">
        <v>226</v>
      </c>
      <c r="F138" s="32" t="s">
        <v>127</v>
      </c>
      <c r="G138" s="33">
        <v>52.296999999999997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30</v>
      </c>
      <c r="B139" s="36"/>
      <c r="C139" s="37"/>
      <c r="D139" s="37"/>
      <c r="E139" s="31" t="s">
        <v>227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228</v>
      </c>
      <c r="F140" s="37"/>
      <c r="G140" s="37"/>
      <c r="H140" s="37"/>
      <c r="I140" s="37"/>
      <c r="J140" s="38"/>
    </row>
    <row r="141" ht="300">
      <c r="A141" s="29" t="s">
        <v>34</v>
      </c>
      <c r="B141" s="36"/>
      <c r="C141" s="37"/>
      <c r="D141" s="37"/>
      <c r="E141" s="31" t="s">
        <v>229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230</v>
      </c>
      <c r="D142" s="29" t="s">
        <v>27</v>
      </c>
      <c r="E142" s="31" t="s">
        <v>231</v>
      </c>
      <c r="F142" s="32" t="s">
        <v>127</v>
      </c>
      <c r="G142" s="33">
        <v>131.44999999999999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232</v>
      </c>
      <c r="F143" s="37"/>
      <c r="G143" s="37"/>
      <c r="H143" s="37"/>
      <c r="I143" s="37"/>
      <c r="J143" s="38"/>
    </row>
    <row r="144" ht="90">
      <c r="A144" s="29" t="s">
        <v>32</v>
      </c>
      <c r="B144" s="36"/>
      <c r="C144" s="37"/>
      <c r="D144" s="37"/>
      <c r="E144" s="39" t="s">
        <v>233</v>
      </c>
      <c r="F144" s="37"/>
      <c r="G144" s="37"/>
      <c r="H144" s="37"/>
      <c r="I144" s="37"/>
      <c r="J144" s="38"/>
    </row>
    <row r="145" ht="390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235</v>
      </c>
      <c r="D146" s="29" t="s">
        <v>27</v>
      </c>
      <c r="E146" s="31" t="s">
        <v>236</v>
      </c>
      <c r="F146" s="32" t="s">
        <v>127</v>
      </c>
      <c r="G146" s="33">
        <v>48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237</v>
      </c>
      <c r="F148" s="37"/>
      <c r="G148" s="37"/>
      <c r="H148" s="37"/>
      <c r="I148" s="37"/>
      <c r="J148" s="38"/>
    </row>
    <row r="149" ht="345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239</v>
      </c>
      <c r="D150" s="29" t="s">
        <v>27</v>
      </c>
      <c r="E150" s="31" t="s">
        <v>240</v>
      </c>
      <c r="F150" s="32" t="s">
        <v>108</v>
      </c>
      <c r="G150" s="33">
        <v>5556.9229999999998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25">
      <c r="A152" s="29" t="s">
        <v>32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37</v>
      </c>
      <c r="C154" s="30" t="s">
        <v>243</v>
      </c>
      <c r="D154" s="29" t="s">
        <v>27</v>
      </c>
      <c r="E154" s="31" t="s">
        <v>244</v>
      </c>
      <c r="F154" s="32" t="s">
        <v>127</v>
      </c>
      <c r="G154" s="33">
        <v>593.07899999999995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0" t="s">
        <v>27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 ht="60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38</v>
      </c>
      <c r="C158" s="30" t="s">
        <v>247</v>
      </c>
      <c r="D158" s="29" t="s">
        <v>27</v>
      </c>
      <c r="E158" s="31" t="s">
        <v>248</v>
      </c>
      <c r="F158" s="32" t="s">
        <v>108</v>
      </c>
      <c r="G158" s="33">
        <v>3953.8600000000001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249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250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251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39</v>
      </c>
      <c r="C162" s="30" t="s">
        <v>252</v>
      </c>
      <c r="D162" s="29" t="s">
        <v>27</v>
      </c>
      <c r="E162" s="31" t="s">
        <v>253</v>
      </c>
      <c r="F162" s="32" t="s">
        <v>108</v>
      </c>
      <c r="G162" s="33">
        <v>233.86000000000001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30">
      <c r="A165" s="29" t="s">
        <v>34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8"/>
    </row>
    <row r="166">
      <c r="A166" s="29" t="s">
        <v>25</v>
      </c>
      <c r="B166" s="29">
        <v>40</v>
      </c>
      <c r="C166" s="30" t="s">
        <v>256</v>
      </c>
      <c r="D166" s="29" t="s">
        <v>27</v>
      </c>
      <c r="E166" s="31" t="s">
        <v>257</v>
      </c>
      <c r="F166" s="32" t="s">
        <v>108</v>
      </c>
      <c r="G166" s="33">
        <v>3720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25</v>
      </c>
      <c r="B170" s="29">
        <v>41</v>
      </c>
      <c r="C170" s="30" t="s">
        <v>260</v>
      </c>
      <c r="D170" s="29" t="s">
        <v>27</v>
      </c>
      <c r="E170" s="31" t="s">
        <v>261</v>
      </c>
      <c r="F170" s="32" t="s">
        <v>108</v>
      </c>
      <c r="G170" s="33">
        <v>3953.8600000000001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250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42</v>
      </c>
      <c r="C174" s="30" t="s">
        <v>263</v>
      </c>
      <c r="D174" s="29" t="s">
        <v>27</v>
      </c>
      <c r="E174" s="31" t="s">
        <v>264</v>
      </c>
      <c r="F174" s="32" t="s">
        <v>108</v>
      </c>
      <c r="G174" s="33">
        <v>100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43</v>
      </c>
      <c r="C178" s="30" t="s">
        <v>267</v>
      </c>
      <c r="D178" s="29" t="s">
        <v>27</v>
      </c>
      <c r="E178" s="31" t="s">
        <v>268</v>
      </c>
      <c r="F178" s="32" t="s">
        <v>127</v>
      </c>
      <c r="G178" s="33">
        <v>47.445999999999998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5">
      <c r="A181" s="29" t="s">
        <v>34</v>
      </c>
      <c r="B181" s="36"/>
      <c r="C181" s="37"/>
      <c r="D181" s="37"/>
      <c r="E181" s="31" t="s">
        <v>266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SUMIFS(I183:I230,A183:A230,"P")</f>
        <v>0</v>
      </c>
      <c r="J182" s="28"/>
    </row>
    <row r="183">
      <c r="A183" s="29" t="s">
        <v>25</v>
      </c>
      <c r="B183" s="29">
        <v>44</v>
      </c>
      <c r="C183" s="30" t="s">
        <v>272</v>
      </c>
      <c r="D183" s="29" t="s">
        <v>43</v>
      </c>
      <c r="E183" s="31" t="s">
        <v>273</v>
      </c>
      <c r="F183" s="32" t="s">
        <v>151</v>
      </c>
      <c r="G183" s="33">
        <v>826.20000000000005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225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272</v>
      </c>
      <c r="D187" s="29" t="s">
        <v>47</v>
      </c>
      <c r="E187" s="31" t="s">
        <v>273</v>
      </c>
      <c r="F187" s="32" t="s">
        <v>151</v>
      </c>
      <c r="G187" s="33">
        <v>1440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278</v>
      </c>
      <c r="F189" s="37"/>
      <c r="G189" s="37"/>
      <c r="H189" s="37"/>
      <c r="I189" s="37"/>
      <c r="J189" s="38"/>
    </row>
    <row r="190" ht="225">
      <c r="A190" s="29" t="s">
        <v>34</v>
      </c>
      <c r="B190" s="36"/>
      <c r="C190" s="37"/>
      <c r="D190" s="37"/>
      <c r="E190" s="31" t="s">
        <v>276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279</v>
      </c>
      <c r="D191" s="29" t="s">
        <v>27</v>
      </c>
      <c r="E191" s="31" t="s">
        <v>280</v>
      </c>
      <c r="F191" s="32" t="s">
        <v>127</v>
      </c>
      <c r="G191" s="33">
        <v>96.114000000000004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 ht="30">
      <c r="A193" s="29" t="s">
        <v>32</v>
      </c>
      <c r="B193" s="36"/>
      <c r="C193" s="37"/>
      <c r="D193" s="37"/>
      <c r="E193" s="39" t="s">
        <v>282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279</v>
      </c>
      <c r="D195" s="29" t="s">
        <v>284</v>
      </c>
      <c r="E195" s="31" t="s">
        <v>280</v>
      </c>
      <c r="F195" s="32" t="s">
        <v>127</v>
      </c>
      <c r="G195" s="33">
        <v>1919.7249999999999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285</v>
      </c>
      <c r="F196" s="37"/>
      <c r="G196" s="37"/>
      <c r="H196" s="37"/>
      <c r="I196" s="37"/>
      <c r="J196" s="38"/>
    </row>
    <row r="197" ht="105">
      <c r="A197" s="29" t="s">
        <v>32</v>
      </c>
      <c r="B197" s="36"/>
      <c r="C197" s="37"/>
      <c r="D197" s="37"/>
      <c r="E197" s="39" t="s">
        <v>286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279</v>
      </c>
      <c r="D199" s="29" t="s">
        <v>287</v>
      </c>
      <c r="E199" s="31" t="s">
        <v>280</v>
      </c>
      <c r="F199" s="32" t="s">
        <v>127</v>
      </c>
      <c r="G199" s="33">
        <v>338.77499999999998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75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 ht="105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283</v>
      </c>
      <c r="F202" s="37"/>
      <c r="G202" s="37"/>
      <c r="H202" s="37"/>
      <c r="I202" s="37"/>
      <c r="J202" s="38"/>
    </row>
    <row r="203">
      <c r="A203" s="29" t="s">
        <v>25</v>
      </c>
      <c r="B203" s="29">
        <v>49</v>
      </c>
      <c r="C203" s="30" t="s">
        <v>290</v>
      </c>
      <c r="D203" s="29" t="s">
        <v>27</v>
      </c>
      <c r="E203" s="31" t="s">
        <v>291</v>
      </c>
      <c r="F203" s="32" t="s">
        <v>108</v>
      </c>
      <c r="G203" s="33">
        <v>4517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30</v>
      </c>
      <c r="B204" s="36"/>
      <c r="C204" s="37"/>
      <c r="D204" s="37"/>
      <c r="E204" s="31" t="s">
        <v>292</v>
      </c>
      <c r="F204" s="37"/>
      <c r="G204" s="37"/>
      <c r="H204" s="37"/>
      <c r="I204" s="37"/>
      <c r="J204" s="38"/>
    </row>
    <row r="205" ht="105">
      <c r="A205" s="29" t="s">
        <v>32</v>
      </c>
      <c r="B205" s="36"/>
      <c r="C205" s="37"/>
      <c r="D205" s="37"/>
      <c r="E205" s="39" t="s">
        <v>293</v>
      </c>
      <c r="F205" s="37"/>
      <c r="G205" s="37"/>
      <c r="H205" s="37"/>
      <c r="I205" s="37"/>
      <c r="J205" s="38"/>
    </row>
    <row r="206" ht="150">
      <c r="A206" s="29" t="s">
        <v>34</v>
      </c>
      <c r="B206" s="36"/>
      <c r="C206" s="37"/>
      <c r="D206" s="37"/>
      <c r="E206" s="31" t="s">
        <v>294</v>
      </c>
      <c r="F206" s="37"/>
      <c r="G206" s="37"/>
      <c r="H206" s="37"/>
      <c r="I206" s="37"/>
      <c r="J206" s="38"/>
    </row>
    <row r="207">
      <c r="A207" s="29" t="s">
        <v>25</v>
      </c>
      <c r="B207" s="29">
        <v>50</v>
      </c>
      <c r="C207" s="30" t="s">
        <v>295</v>
      </c>
      <c r="D207" s="29" t="s">
        <v>27</v>
      </c>
      <c r="E207" s="31" t="s">
        <v>296</v>
      </c>
      <c r="F207" s="32" t="s">
        <v>108</v>
      </c>
      <c r="G207" s="33">
        <v>5169.7799999999997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30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298</v>
      </c>
      <c r="F209" s="37"/>
      <c r="G209" s="37"/>
      <c r="H209" s="37"/>
      <c r="I209" s="37"/>
      <c r="J209" s="38"/>
    </row>
    <row r="210" ht="150">
      <c r="A210" s="29" t="s">
        <v>34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25</v>
      </c>
      <c r="B211" s="29">
        <v>51</v>
      </c>
      <c r="C211" s="30" t="s">
        <v>299</v>
      </c>
      <c r="D211" s="29" t="s">
        <v>43</v>
      </c>
      <c r="E211" s="31" t="s">
        <v>300</v>
      </c>
      <c r="F211" s="32" t="s">
        <v>127</v>
      </c>
      <c r="G211" s="33">
        <v>7.383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301</v>
      </c>
      <c r="F212" s="37"/>
      <c r="G212" s="37"/>
      <c r="H212" s="37"/>
      <c r="I212" s="37"/>
      <c r="J212" s="38"/>
    </row>
    <row r="213" ht="60">
      <c r="A213" s="29" t="s">
        <v>32</v>
      </c>
      <c r="B213" s="36"/>
      <c r="C213" s="37"/>
      <c r="D213" s="37"/>
      <c r="E213" s="39" t="s">
        <v>302</v>
      </c>
      <c r="F213" s="37"/>
      <c r="G213" s="37"/>
      <c r="H213" s="37"/>
      <c r="I213" s="37"/>
      <c r="J213" s="38"/>
    </row>
    <row r="214" ht="409.5">
      <c r="A214" s="29" t="s">
        <v>34</v>
      </c>
      <c r="B214" s="36"/>
      <c r="C214" s="37"/>
      <c r="D214" s="37"/>
      <c r="E214" s="31" t="s">
        <v>303</v>
      </c>
      <c r="F214" s="37"/>
      <c r="G214" s="37"/>
      <c r="H214" s="37"/>
      <c r="I214" s="37"/>
      <c r="J214" s="38"/>
    </row>
    <row r="215">
      <c r="A215" s="29" t="s">
        <v>25</v>
      </c>
      <c r="B215" s="29">
        <v>52</v>
      </c>
      <c r="C215" s="30" t="s">
        <v>299</v>
      </c>
      <c r="D215" s="29" t="s">
        <v>47</v>
      </c>
      <c r="E215" s="31" t="s">
        <v>300</v>
      </c>
      <c r="F215" s="32" t="s">
        <v>127</v>
      </c>
      <c r="G215" s="33">
        <v>10.960000000000001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304</v>
      </c>
      <c r="F216" s="37"/>
      <c r="G216" s="37"/>
      <c r="H216" s="37"/>
      <c r="I216" s="37"/>
      <c r="J216" s="38"/>
    </row>
    <row r="217" ht="60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409.5">
      <c r="A218" s="29" t="s">
        <v>34</v>
      </c>
      <c r="B218" s="36"/>
      <c r="C218" s="37"/>
      <c r="D218" s="37"/>
      <c r="E218" s="31" t="s">
        <v>303</v>
      </c>
      <c r="F218" s="37"/>
      <c r="G218" s="37"/>
      <c r="H218" s="37"/>
      <c r="I218" s="37"/>
      <c r="J218" s="38"/>
    </row>
    <row r="219">
      <c r="A219" s="29" t="s">
        <v>25</v>
      </c>
      <c r="B219" s="29">
        <v>53</v>
      </c>
      <c r="C219" s="30" t="s">
        <v>306</v>
      </c>
      <c r="D219" s="29" t="s">
        <v>27</v>
      </c>
      <c r="E219" s="31" t="s">
        <v>307</v>
      </c>
      <c r="F219" s="32" t="s">
        <v>127</v>
      </c>
      <c r="G219" s="33">
        <v>2.5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25</v>
      </c>
      <c r="B223" s="29">
        <v>54</v>
      </c>
      <c r="C223" s="30" t="s">
        <v>310</v>
      </c>
      <c r="D223" s="29" t="s">
        <v>27</v>
      </c>
      <c r="E223" s="31" t="s">
        <v>311</v>
      </c>
      <c r="F223" s="32" t="s">
        <v>127</v>
      </c>
      <c r="G223" s="33">
        <v>13.44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409.5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55</v>
      </c>
      <c r="C227" s="30" t="s">
        <v>314</v>
      </c>
      <c r="D227" s="29" t="s">
        <v>27</v>
      </c>
      <c r="E227" s="31" t="s">
        <v>315</v>
      </c>
      <c r="F227" s="32" t="s">
        <v>87</v>
      </c>
      <c r="G227" s="33">
        <v>1.7470000000000001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0" t="s">
        <v>27</v>
      </c>
      <c r="F228" s="37"/>
      <c r="G228" s="37"/>
      <c r="H228" s="37"/>
      <c r="I228" s="37"/>
      <c r="J228" s="38"/>
    </row>
    <row r="229" ht="45">
      <c r="A229" s="29" t="s">
        <v>32</v>
      </c>
      <c r="B229" s="36"/>
      <c r="C229" s="37"/>
      <c r="D229" s="37"/>
      <c r="E229" s="39" t="s">
        <v>316</v>
      </c>
      <c r="F229" s="37"/>
      <c r="G229" s="37"/>
      <c r="H229" s="37"/>
      <c r="I229" s="37"/>
      <c r="J229" s="38"/>
    </row>
    <row r="230" ht="330">
      <c r="A230" s="29" t="s">
        <v>34</v>
      </c>
      <c r="B230" s="36"/>
      <c r="C230" s="37"/>
      <c r="D230" s="37"/>
      <c r="E230" s="31" t="s">
        <v>317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318</v>
      </c>
      <c r="D231" s="26"/>
      <c r="E231" s="23" t="s">
        <v>319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56</v>
      </c>
      <c r="C232" s="30" t="s">
        <v>320</v>
      </c>
      <c r="D232" s="29" t="s">
        <v>27</v>
      </c>
      <c r="E232" s="31" t="s">
        <v>321</v>
      </c>
      <c r="F232" s="32" t="s">
        <v>87</v>
      </c>
      <c r="G232" s="33">
        <v>3.5179999999999998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 ht="45">
      <c r="A234" s="29" t="s">
        <v>32</v>
      </c>
      <c r="B234" s="36"/>
      <c r="C234" s="37"/>
      <c r="D234" s="37"/>
      <c r="E234" s="39" t="s">
        <v>322</v>
      </c>
      <c r="F234" s="37"/>
      <c r="G234" s="37"/>
      <c r="H234" s="37"/>
      <c r="I234" s="37"/>
      <c r="J234" s="38"/>
    </row>
    <row r="235" ht="330">
      <c r="A235" s="29" t="s">
        <v>34</v>
      </c>
      <c r="B235" s="36"/>
      <c r="C235" s="37"/>
      <c r="D235" s="37"/>
      <c r="E235" s="31" t="s">
        <v>317</v>
      </c>
      <c r="F235" s="37"/>
      <c r="G235" s="37"/>
      <c r="H235" s="37"/>
      <c r="I235" s="37"/>
      <c r="J235" s="38"/>
    </row>
    <row r="236">
      <c r="A236" s="29" t="s">
        <v>25</v>
      </c>
      <c r="B236" s="29">
        <v>57</v>
      </c>
      <c r="C236" s="30" t="s">
        <v>323</v>
      </c>
      <c r="D236" s="29" t="s">
        <v>27</v>
      </c>
      <c r="E236" s="31" t="s">
        <v>324</v>
      </c>
      <c r="F236" s="32" t="s">
        <v>127</v>
      </c>
      <c r="G236" s="33">
        <v>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325</v>
      </c>
      <c r="F237" s="37"/>
      <c r="G237" s="37"/>
      <c r="H237" s="37"/>
      <c r="I237" s="37"/>
      <c r="J237" s="38"/>
    </row>
    <row r="238" ht="30">
      <c r="A238" s="29" t="s">
        <v>32</v>
      </c>
      <c r="B238" s="36"/>
      <c r="C238" s="37"/>
      <c r="D238" s="37"/>
      <c r="E238" s="39" t="s">
        <v>326</v>
      </c>
      <c r="F238" s="37"/>
      <c r="G238" s="37"/>
      <c r="H238" s="37"/>
      <c r="I238" s="37"/>
      <c r="J238" s="38"/>
    </row>
    <row r="239" ht="409.5">
      <c r="A239" s="29" t="s">
        <v>34</v>
      </c>
      <c r="B239" s="36"/>
      <c r="C239" s="37"/>
      <c r="D239" s="37"/>
      <c r="E239" s="31" t="s">
        <v>327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58</v>
      </c>
      <c r="C240" s="30" t="s">
        <v>328</v>
      </c>
      <c r="D240" s="29" t="s">
        <v>27</v>
      </c>
      <c r="E240" s="31" t="s">
        <v>329</v>
      </c>
      <c r="F240" s="32" t="s">
        <v>87</v>
      </c>
      <c r="G240" s="33">
        <v>0.95999999999999996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330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331</v>
      </c>
      <c r="F242" s="37"/>
      <c r="G242" s="37"/>
      <c r="H242" s="37"/>
      <c r="I242" s="37"/>
      <c r="J242" s="38"/>
    </row>
    <row r="243" ht="300">
      <c r="A243" s="29" t="s">
        <v>34</v>
      </c>
      <c r="B243" s="36"/>
      <c r="C243" s="37"/>
      <c r="D243" s="37"/>
      <c r="E243" s="31" t="s">
        <v>332</v>
      </c>
      <c r="F243" s="37"/>
      <c r="G243" s="37"/>
      <c r="H243" s="37"/>
      <c r="I243" s="37"/>
      <c r="J243" s="38"/>
    </row>
    <row r="244">
      <c r="A244" s="29" t="s">
        <v>25</v>
      </c>
      <c r="B244" s="29">
        <v>59</v>
      </c>
      <c r="C244" s="30" t="s">
        <v>333</v>
      </c>
      <c r="D244" s="29" t="s">
        <v>27</v>
      </c>
      <c r="E244" s="31" t="s">
        <v>334</v>
      </c>
      <c r="F244" s="32" t="s">
        <v>127</v>
      </c>
      <c r="G244" s="33">
        <v>20.693000000000001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335</v>
      </c>
      <c r="F245" s="37"/>
      <c r="G245" s="37"/>
      <c r="H245" s="37"/>
      <c r="I245" s="37"/>
      <c r="J245" s="38"/>
    </row>
    <row r="246" ht="30">
      <c r="A246" s="29" t="s">
        <v>32</v>
      </c>
      <c r="B246" s="36"/>
      <c r="C246" s="37"/>
      <c r="D246" s="37"/>
      <c r="E246" s="39" t="s">
        <v>336</v>
      </c>
      <c r="F246" s="37"/>
      <c r="G246" s="37"/>
      <c r="H246" s="37"/>
      <c r="I246" s="37"/>
      <c r="J246" s="38"/>
    </row>
    <row r="247" ht="409.5">
      <c r="A247" s="29" t="s">
        <v>34</v>
      </c>
      <c r="B247" s="36"/>
      <c r="C247" s="37"/>
      <c r="D247" s="37"/>
      <c r="E247" s="31" t="s">
        <v>337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338</v>
      </c>
      <c r="D248" s="26"/>
      <c r="E248" s="23" t="s">
        <v>339</v>
      </c>
      <c r="F248" s="26"/>
      <c r="G248" s="26"/>
      <c r="H248" s="26"/>
      <c r="I248" s="27">
        <f>SUMIFS(I249:I276,A249:A276,"P")</f>
        <v>0</v>
      </c>
      <c r="J248" s="28"/>
    </row>
    <row r="249">
      <c r="A249" s="29" t="s">
        <v>25</v>
      </c>
      <c r="B249" s="29">
        <v>60</v>
      </c>
      <c r="C249" s="30" t="s">
        <v>340</v>
      </c>
      <c r="D249" s="29" t="s">
        <v>27</v>
      </c>
      <c r="E249" s="31" t="s">
        <v>341</v>
      </c>
      <c r="F249" s="32" t="s">
        <v>127</v>
      </c>
      <c r="G249" s="33">
        <v>5.8499999999999996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342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343</v>
      </c>
      <c r="F251" s="37"/>
      <c r="G251" s="37"/>
      <c r="H251" s="37"/>
      <c r="I251" s="37"/>
      <c r="J251" s="38"/>
    </row>
    <row r="252" ht="409.5">
      <c r="A252" s="29" t="s">
        <v>34</v>
      </c>
      <c r="B252" s="36"/>
      <c r="C252" s="37"/>
      <c r="D252" s="37"/>
      <c r="E252" s="31" t="s">
        <v>337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344</v>
      </c>
      <c r="D253" s="29" t="s">
        <v>27</v>
      </c>
      <c r="E253" s="31" t="s">
        <v>345</v>
      </c>
      <c r="F253" s="32" t="s">
        <v>127</v>
      </c>
      <c r="G253" s="33">
        <v>8.5820000000000007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346</v>
      </c>
      <c r="F254" s="37"/>
      <c r="G254" s="37"/>
      <c r="H254" s="37"/>
      <c r="I254" s="37"/>
      <c r="J254" s="38"/>
    </row>
    <row r="255" ht="120">
      <c r="A255" s="29" t="s">
        <v>32</v>
      </c>
      <c r="B255" s="36"/>
      <c r="C255" s="37"/>
      <c r="D255" s="37"/>
      <c r="E255" s="39" t="s">
        <v>347</v>
      </c>
      <c r="F255" s="37"/>
      <c r="G255" s="37"/>
      <c r="H255" s="37"/>
      <c r="I255" s="37"/>
      <c r="J255" s="38"/>
    </row>
    <row r="256" ht="409.5">
      <c r="A256" s="29" t="s">
        <v>34</v>
      </c>
      <c r="B256" s="36"/>
      <c r="C256" s="37"/>
      <c r="D256" s="37"/>
      <c r="E256" s="31" t="s">
        <v>337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348</v>
      </c>
      <c r="D257" s="29" t="s">
        <v>27</v>
      </c>
      <c r="E257" s="31" t="s">
        <v>349</v>
      </c>
      <c r="F257" s="32" t="s">
        <v>127</v>
      </c>
      <c r="G257" s="33">
        <v>21.513000000000002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350</v>
      </c>
      <c r="F258" s="37"/>
      <c r="G258" s="37"/>
      <c r="H258" s="37"/>
      <c r="I258" s="37"/>
      <c r="J258" s="38"/>
    </row>
    <row r="259" ht="105">
      <c r="A259" s="29" t="s">
        <v>32</v>
      </c>
      <c r="B259" s="36"/>
      <c r="C259" s="37"/>
      <c r="D259" s="37"/>
      <c r="E259" s="39" t="s">
        <v>351</v>
      </c>
      <c r="F259" s="37"/>
      <c r="G259" s="37"/>
      <c r="H259" s="37"/>
      <c r="I259" s="37"/>
      <c r="J259" s="38"/>
    </row>
    <row r="260" ht="60">
      <c r="A260" s="29" t="s">
        <v>34</v>
      </c>
      <c r="B260" s="36"/>
      <c r="C260" s="37"/>
      <c r="D260" s="37"/>
      <c r="E260" s="31" t="s">
        <v>283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352</v>
      </c>
      <c r="D261" s="29" t="s">
        <v>27</v>
      </c>
      <c r="E261" s="31" t="s">
        <v>353</v>
      </c>
      <c r="F261" s="32" t="s">
        <v>127</v>
      </c>
      <c r="G261" s="33">
        <v>17.164999999999999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354</v>
      </c>
      <c r="F262" s="37"/>
      <c r="G262" s="37"/>
      <c r="H262" s="37"/>
      <c r="I262" s="37"/>
      <c r="J262" s="38"/>
    </row>
    <row r="263" ht="120">
      <c r="A263" s="29" t="s">
        <v>32</v>
      </c>
      <c r="B263" s="36"/>
      <c r="C263" s="37"/>
      <c r="D263" s="37"/>
      <c r="E263" s="39" t="s">
        <v>355</v>
      </c>
      <c r="F263" s="37"/>
      <c r="G263" s="37"/>
      <c r="H263" s="37"/>
      <c r="I263" s="37"/>
      <c r="J263" s="38"/>
    </row>
    <row r="264" ht="150">
      <c r="A264" s="29" t="s">
        <v>34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357</v>
      </c>
      <c r="D265" s="29" t="s">
        <v>43</v>
      </c>
      <c r="E265" s="31" t="s">
        <v>358</v>
      </c>
      <c r="F265" s="32" t="s">
        <v>127</v>
      </c>
      <c r="G265" s="33">
        <v>4.2000000000000002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359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360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357</v>
      </c>
      <c r="D269" s="29" t="s">
        <v>47</v>
      </c>
      <c r="E269" s="31" t="s">
        <v>358</v>
      </c>
      <c r="F269" s="32" t="s">
        <v>127</v>
      </c>
      <c r="G269" s="33">
        <v>2.9399999999999999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362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363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361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364</v>
      </c>
      <c r="D273" s="29" t="s">
        <v>27</v>
      </c>
      <c r="E273" s="31" t="s">
        <v>365</v>
      </c>
      <c r="F273" s="32" t="s">
        <v>127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366</v>
      </c>
      <c r="F274" s="37"/>
      <c r="G274" s="37"/>
      <c r="H274" s="37"/>
      <c r="I274" s="37"/>
      <c r="J274" s="38"/>
    </row>
    <row r="275" ht="30">
      <c r="A275" s="29" t="s">
        <v>32</v>
      </c>
      <c r="B275" s="36"/>
      <c r="C275" s="37"/>
      <c r="D275" s="37"/>
      <c r="E275" s="39" t="s">
        <v>367</v>
      </c>
      <c r="F275" s="37"/>
      <c r="G275" s="37"/>
      <c r="H275" s="37"/>
      <c r="I275" s="37"/>
      <c r="J275" s="38"/>
    </row>
    <row r="276" ht="409.5">
      <c r="A276" s="29" t="s">
        <v>34</v>
      </c>
      <c r="B276" s="36"/>
      <c r="C276" s="37"/>
      <c r="D276" s="37"/>
      <c r="E276" s="31" t="s">
        <v>361</v>
      </c>
      <c r="F276" s="37"/>
      <c r="G276" s="37"/>
      <c r="H276" s="37"/>
      <c r="I276" s="37"/>
      <c r="J276" s="38"/>
    </row>
    <row r="277">
      <c r="A277" s="23" t="s">
        <v>22</v>
      </c>
      <c r="B277" s="24"/>
      <c r="C277" s="25" t="s">
        <v>368</v>
      </c>
      <c r="D277" s="26"/>
      <c r="E277" s="23" t="s">
        <v>369</v>
      </c>
      <c r="F277" s="26"/>
      <c r="G277" s="26"/>
      <c r="H277" s="26"/>
      <c r="I277" s="27">
        <f>SUMIFS(I278:I373,A278:A373,"P")</f>
        <v>0</v>
      </c>
      <c r="J277" s="28"/>
    </row>
    <row r="278">
      <c r="A278" s="29" t="s">
        <v>25</v>
      </c>
      <c r="B278" s="29">
        <v>67</v>
      </c>
      <c r="C278" s="30" t="s">
        <v>370</v>
      </c>
      <c r="D278" s="29" t="s">
        <v>43</v>
      </c>
      <c r="E278" s="31" t="s">
        <v>371</v>
      </c>
      <c r="F278" s="32" t="s">
        <v>127</v>
      </c>
      <c r="G278" s="33">
        <v>977.61400000000003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372</v>
      </c>
      <c r="F279" s="37"/>
      <c r="G279" s="37"/>
      <c r="H279" s="37"/>
      <c r="I279" s="37"/>
      <c r="J279" s="38"/>
    </row>
    <row r="280" ht="240">
      <c r="A280" s="29" t="s">
        <v>32</v>
      </c>
      <c r="B280" s="36"/>
      <c r="C280" s="37"/>
      <c r="D280" s="37"/>
      <c r="E280" s="39" t="s">
        <v>373</v>
      </c>
      <c r="F280" s="37"/>
      <c r="G280" s="37"/>
      <c r="H280" s="37"/>
      <c r="I280" s="37"/>
      <c r="J280" s="38"/>
    </row>
    <row r="281" ht="60">
      <c r="A281" s="29" t="s">
        <v>34</v>
      </c>
      <c r="B281" s="36"/>
      <c r="C281" s="37"/>
      <c r="D281" s="37"/>
      <c r="E281" s="31" t="s">
        <v>374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370</v>
      </c>
      <c r="D282" s="29" t="s">
        <v>47</v>
      </c>
      <c r="E282" s="31" t="s">
        <v>371</v>
      </c>
      <c r="F282" s="32" t="s">
        <v>127</v>
      </c>
      <c r="G282" s="33">
        <v>457.73099999999999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375</v>
      </c>
      <c r="F283" s="37"/>
      <c r="G283" s="37"/>
      <c r="H283" s="37"/>
      <c r="I283" s="37"/>
      <c r="J283" s="38"/>
    </row>
    <row r="284" ht="120">
      <c r="A284" s="29" t="s">
        <v>32</v>
      </c>
      <c r="B284" s="36"/>
      <c r="C284" s="37"/>
      <c r="D284" s="37"/>
      <c r="E284" s="39" t="s">
        <v>376</v>
      </c>
      <c r="F284" s="37"/>
      <c r="G284" s="37"/>
      <c r="H284" s="37"/>
      <c r="I284" s="37"/>
      <c r="J284" s="38"/>
    </row>
    <row r="285" ht="60">
      <c r="A285" s="29" t="s">
        <v>34</v>
      </c>
      <c r="B285" s="36"/>
      <c r="C285" s="37"/>
      <c r="D285" s="37"/>
      <c r="E285" s="31" t="s">
        <v>374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377</v>
      </c>
      <c r="D286" s="29" t="s">
        <v>27</v>
      </c>
      <c r="E286" s="31" t="s">
        <v>378</v>
      </c>
      <c r="F286" s="32" t="s">
        <v>108</v>
      </c>
      <c r="G286" s="33">
        <v>2447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30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75">
      <c r="A288" s="29" t="s">
        <v>32</v>
      </c>
      <c r="B288" s="36"/>
      <c r="C288" s="37"/>
      <c r="D288" s="37"/>
      <c r="E288" s="39" t="s">
        <v>380</v>
      </c>
      <c r="F288" s="37"/>
      <c r="G288" s="37"/>
      <c r="H288" s="37"/>
      <c r="I288" s="37"/>
      <c r="J288" s="38"/>
    </row>
    <row r="289" ht="150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382</v>
      </c>
      <c r="D290" s="29" t="s">
        <v>27</v>
      </c>
      <c r="E290" s="31" t="s">
        <v>383</v>
      </c>
      <c r="F290" s="32" t="s">
        <v>108</v>
      </c>
      <c r="G290" s="33">
        <v>2367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105">
      <c r="A291" s="29" t="s">
        <v>30</v>
      </c>
      <c r="B291" s="36"/>
      <c r="C291" s="37"/>
      <c r="D291" s="37"/>
      <c r="E291" s="31" t="s">
        <v>384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385</v>
      </c>
      <c r="F292" s="37"/>
      <c r="G292" s="37"/>
      <c r="H292" s="37"/>
      <c r="I292" s="37"/>
      <c r="J292" s="38"/>
    </row>
    <row r="293" ht="120">
      <c r="A293" s="29" t="s">
        <v>34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>
      <c r="A294" s="29" t="s">
        <v>25</v>
      </c>
      <c r="B294" s="29">
        <v>71</v>
      </c>
      <c r="C294" s="30" t="s">
        <v>387</v>
      </c>
      <c r="D294" s="29" t="s">
        <v>27</v>
      </c>
      <c r="E294" s="31" t="s">
        <v>388</v>
      </c>
      <c r="F294" s="32" t="s">
        <v>108</v>
      </c>
      <c r="G294" s="33">
        <v>1045.5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389</v>
      </c>
      <c r="F295" s="37"/>
      <c r="G295" s="37"/>
      <c r="H295" s="37"/>
      <c r="I295" s="37"/>
      <c r="J295" s="38"/>
    </row>
    <row r="296" ht="105">
      <c r="A296" s="29" t="s">
        <v>32</v>
      </c>
      <c r="B296" s="36"/>
      <c r="C296" s="37"/>
      <c r="D296" s="37"/>
      <c r="E296" s="39" t="s">
        <v>390</v>
      </c>
      <c r="F296" s="37"/>
      <c r="G296" s="37"/>
      <c r="H296" s="37"/>
      <c r="I296" s="37"/>
      <c r="J296" s="38"/>
    </row>
    <row r="297" ht="45">
      <c r="A297" s="29" t="s">
        <v>34</v>
      </c>
      <c r="B297" s="36"/>
      <c r="C297" s="37"/>
      <c r="D297" s="37"/>
      <c r="E297" s="31" t="s">
        <v>391</v>
      </c>
      <c r="F297" s="37"/>
      <c r="G297" s="37"/>
      <c r="H297" s="37"/>
      <c r="I297" s="37"/>
      <c r="J297" s="38"/>
    </row>
    <row r="298">
      <c r="A298" s="29" t="s">
        <v>25</v>
      </c>
      <c r="B298" s="29">
        <v>72</v>
      </c>
      <c r="C298" s="30" t="s">
        <v>392</v>
      </c>
      <c r="D298" s="29" t="s">
        <v>27</v>
      </c>
      <c r="E298" s="31" t="s">
        <v>393</v>
      </c>
      <c r="F298" s="32" t="s">
        <v>108</v>
      </c>
      <c r="G298" s="33">
        <v>2447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30</v>
      </c>
      <c r="B299" s="36"/>
      <c r="C299" s="37"/>
      <c r="D299" s="37"/>
      <c r="E299" s="31" t="s">
        <v>394</v>
      </c>
      <c r="F299" s="37"/>
      <c r="G299" s="37"/>
      <c r="H299" s="37"/>
      <c r="I299" s="37"/>
      <c r="J299" s="38"/>
    </row>
    <row r="300" ht="75">
      <c r="A300" s="29" t="s">
        <v>32</v>
      </c>
      <c r="B300" s="36"/>
      <c r="C300" s="37"/>
      <c r="D300" s="37"/>
      <c r="E300" s="39" t="s">
        <v>395</v>
      </c>
      <c r="F300" s="37"/>
      <c r="G300" s="37"/>
      <c r="H300" s="37"/>
      <c r="I300" s="37"/>
      <c r="J300" s="38"/>
    </row>
    <row r="301" ht="75">
      <c r="A301" s="29" t="s">
        <v>34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397</v>
      </c>
      <c r="D302" s="29" t="s">
        <v>43</v>
      </c>
      <c r="E302" s="31" t="s">
        <v>398</v>
      </c>
      <c r="F302" s="32" t="s">
        <v>108</v>
      </c>
      <c r="G302" s="33">
        <v>2574.8899999999999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399</v>
      </c>
      <c r="F303" s="37"/>
      <c r="G303" s="37"/>
      <c r="H303" s="37"/>
      <c r="I303" s="37"/>
      <c r="J303" s="38"/>
    </row>
    <row r="304" ht="135">
      <c r="A304" s="29" t="s">
        <v>32</v>
      </c>
      <c r="B304" s="36"/>
      <c r="C304" s="37"/>
      <c r="D304" s="37"/>
      <c r="E304" s="39" t="s">
        <v>400</v>
      </c>
      <c r="F304" s="37"/>
      <c r="G304" s="37"/>
      <c r="H304" s="37"/>
      <c r="I304" s="37"/>
      <c r="J304" s="38"/>
    </row>
    <row r="305" ht="75">
      <c r="A305" s="29" t="s">
        <v>34</v>
      </c>
      <c r="B305" s="36"/>
      <c r="C305" s="37"/>
      <c r="D305" s="37"/>
      <c r="E305" s="31" t="s">
        <v>396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397</v>
      </c>
      <c r="D306" s="29" t="s">
        <v>47</v>
      </c>
      <c r="E306" s="31" t="s">
        <v>398</v>
      </c>
      <c r="F306" s="32" t="s">
        <v>108</v>
      </c>
      <c r="G306" s="33">
        <v>8394.6499999999996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75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120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397</v>
      </c>
      <c r="D310" s="29" t="s">
        <v>50</v>
      </c>
      <c r="E310" s="31" t="s">
        <v>398</v>
      </c>
      <c r="F310" s="32" t="s">
        <v>108</v>
      </c>
      <c r="G310" s="33">
        <v>4140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30">
      <c r="A311" s="29" t="s">
        <v>30</v>
      </c>
      <c r="B311" s="36"/>
      <c r="C311" s="37"/>
      <c r="D311" s="37"/>
      <c r="E311" s="31" t="s">
        <v>404</v>
      </c>
      <c r="F311" s="37"/>
      <c r="G311" s="37"/>
      <c r="H311" s="37"/>
      <c r="I311" s="37"/>
      <c r="J311" s="38"/>
    </row>
    <row r="312" ht="75">
      <c r="A312" s="29" t="s">
        <v>32</v>
      </c>
      <c r="B312" s="36"/>
      <c r="C312" s="37"/>
      <c r="D312" s="37"/>
      <c r="E312" s="39" t="s">
        <v>405</v>
      </c>
      <c r="F312" s="37"/>
      <c r="G312" s="37"/>
      <c r="H312" s="37"/>
      <c r="I312" s="37"/>
      <c r="J312" s="38"/>
    </row>
    <row r="313" ht="120">
      <c r="A313" s="29" t="s">
        <v>34</v>
      </c>
      <c r="B313" s="36"/>
      <c r="C313" s="37"/>
      <c r="D313" s="37"/>
      <c r="E313" s="31" t="s">
        <v>403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406</v>
      </c>
      <c r="D314" s="29" t="s">
        <v>27</v>
      </c>
      <c r="E314" s="31" t="s">
        <v>407</v>
      </c>
      <c r="F314" s="32" t="s">
        <v>108</v>
      </c>
      <c r="G314" s="33">
        <v>2447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30">
      <c r="A315" s="29" t="s">
        <v>30</v>
      </c>
      <c r="B315" s="36"/>
      <c r="C315" s="37"/>
      <c r="D315" s="37"/>
      <c r="E315" s="31" t="s">
        <v>408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395</v>
      </c>
      <c r="F316" s="37"/>
      <c r="G316" s="37"/>
      <c r="H316" s="37"/>
      <c r="I316" s="37"/>
      <c r="J316" s="38"/>
    </row>
    <row r="317" ht="120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409</v>
      </c>
      <c r="D318" s="29" t="s">
        <v>410</v>
      </c>
      <c r="E318" s="31" t="s">
        <v>411</v>
      </c>
      <c r="F318" s="32" t="s">
        <v>108</v>
      </c>
      <c r="G318" s="33">
        <v>4118.3999999999996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413</v>
      </c>
      <c r="F320" s="37"/>
      <c r="G320" s="37"/>
      <c r="H320" s="37"/>
      <c r="I320" s="37"/>
      <c r="J320" s="38"/>
    </row>
    <row r="321" ht="120">
      <c r="A321" s="29" t="s">
        <v>34</v>
      </c>
      <c r="B321" s="36"/>
      <c r="C321" s="37"/>
      <c r="D321" s="37"/>
      <c r="E321" s="31" t="s">
        <v>403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414</v>
      </c>
      <c r="D322" s="29" t="s">
        <v>27</v>
      </c>
      <c r="E322" s="31" t="s">
        <v>415</v>
      </c>
      <c r="F322" s="32" t="s">
        <v>108</v>
      </c>
      <c r="G322" s="33">
        <v>4118.3999999999996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416</v>
      </c>
      <c r="F323" s="37"/>
      <c r="G323" s="37"/>
      <c r="H323" s="37"/>
      <c r="I323" s="37"/>
      <c r="J323" s="38"/>
    </row>
    <row r="324" ht="30">
      <c r="A324" s="29" t="s">
        <v>32</v>
      </c>
      <c r="B324" s="36"/>
      <c r="C324" s="37"/>
      <c r="D324" s="37"/>
      <c r="E324" s="39" t="s">
        <v>413</v>
      </c>
      <c r="F324" s="37"/>
      <c r="G324" s="37"/>
      <c r="H324" s="37"/>
      <c r="I324" s="37"/>
      <c r="J324" s="38"/>
    </row>
    <row r="325" ht="105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418</v>
      </c>
      <c r="D326" s="29" t="s">
        <v>27</v>
      </c>
      <c r="E326" s="31" t="s">
        <v>419</v>
      </c>
      <c r="F326" s="32" t="s">
        <v>127</v>
      </c>
      <c r="G326" s="33">
        <v>71.010000000000005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420</v>
      </c>
      <c r="F327" s="37"/>
      <c r="G327" s="37"/>
      <c r="H327" s="37"/>
      <c r="I327" s="37"/>
      <c r="J327" s="38"/>
    </row>
    <row r="328" ht="60">
      <c r="A328" s="29" t="s">
        <v>32</v>
      </c>
      <c r="B328" s="36"/>
      <c r="C328" s="37"/>
      <c r="D328" s="37"/>
      <c r="E328" s="39" t="s">
        <v>421</v>
      </c>
      <c r="F328" s="37"/>
      <c r="G328" s="37"/>
      <c r="H328" s="37"/>
      <c r="I328" s="37"/>
      <c r="J328" s="38"/>
    </row>
    <row r="329" ht="195">
      <c r="A329" s="29" t="s">
        <v>34</v>
      </c>
      <c r="B329" s="36"/>
      <c r="C329" s="37"/>
      <c r="D329" s="37"/>
      <c r="E329" s="31" t="s">
        <v>422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423</v>
      </c>
      <c r="D330" s="29" t="s">
        <v>27</v>
      </c>
      <c r="E330" s="31" t="s">
        <v>424</v>
      </c>
      <c r="F330" s="32" t="s">
        <v>108</v>
      </c>
      <c r="G330" s="33">
        <v>6468.25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425</v>
      </c>
      <c r="F331" s="37"/>
      <c r="G331" s="37"/>
      <c r="H331" s="37"/>
      <c r="I331" s="37"/>
      <c r="J331" s="38"/>
    </row>
    <row r="332" ht="165">
      <c r="A332" s="29" t="s">
        <v>32</v>
      </c>
      <c r="B332" s="36"/>
      <c r="C332" s="37"/>
      <c r="D332" s="37"/>
      <c r="E332" s="39" t="s">
        <v>426</v>
      </c>
      <c r="F332" s="37"/>
      <c r="G332" s="37"/>
      <c r="H332" s="37"/>
      <c r="I332" s="37"/>
      <c r="J332" s="38"/>
    </row>
    <row r="333" ht="165">
      <c r="A333" s="29" t="s">
        <v>34</v>
      </c>
      <c r="B333" s="36"/>
      <c r="C333" s="37"/>
      <c r="D333" s="37"/>
      <c r="E333" s="31" t="s">
        <v>427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428</v>
      </c>
      <c r="D334" s="29" t="s">
        <v>27</v>
      </c>
      <c r="E334" s="31" t="s">
        <v>429</v>
      </c>
      <c r="F334" s="32" t="s">
        <v>127</v>
      </c>
      <c r="G334" s="33">
        <v>209.88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430</v>
      </c>
      <c r="F335" s="37"/>
      <c r="G335" s="37"/>
      <c r="H335" s="37"/>
      <c r="I335" s="37"/>
      <c r="J335" s="38"/>
    </row>
    <row r="336" ht="45">
      <c r="A336" s="29" t="s">
        <v>32</v>
      </c>
      <c r="B336" s="36"/>
      <c r="C336" s="37"/>
      <c r="D336" s="37"/>
      <c r="E336" s="39" t="s">
        <v>431</v>
      </c>
      <c r="F336" s="37"/>
      <c r="G336" s="37"/>
      <c r="H336" s="37"/>
      <c r="I336" s="37"/>
      <c r="J336" s="38"/>
    </row>
    <row r="337" ht="195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432</v>
      </c>
      <c r="D338" s="29" t="s">
        <v>27</v>
      </c>
      <c r="E338" s="31" t="s">
        <v>433</v>
      </c>
      <c r="F338" s="32" t="s">
        <v>108</v>
      </c>
      <c r="G338" s="33">
        <v>4156.6800000000003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434</v>
      </c>
      <c r="F339" s="37"/>
      <c r="G339" s="37"/>
      <c r="H339" s="37"/>
      <c r="I339" s="37"/>
      <c r="J339" s="38"/>
    </row>
    <row r="340" ht="90">
      <c r="A340" s="29" t="s">
        <v>32</v>
      </c>
      <c r="B340" s="36"/>
      <c r="C340" s="37"/>
      <c r="D340" s="37"/>
      <c r="E340" s="39" t="s">
        <v>435</v>
      </c>
      <c r="F340" s="37"/>
      <c r="G340" s="37"/>
      <c r="H340" s="37"/>
      <c r="I340" s="37"/>
      <c r="J340" s="38"/>
    </row>
    <row r="341" ht="165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436</v>
      </c>
      <c r="D342" s="29" t="s">
        <v>43</v>
      </c>
      <c r="E342" s="31" t="s">
        <v>437</v>
      </c>
      <c r="F342" s="32" t="s">
        <v>108</v>
      </c>
      <c r="G342" s="33">
        <v>2367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438</v>
      </c>
      <c r="F343" s="37"/>
      <c r="G343" s="37"/>
      <c r="H343" s="37"/>
      <c r="I343" s="37"/>
      <c r="J343" s="38"/>
    </row>
    <row r="344" ht="75">
      <c r="A344" s="29" t="s">
        <v>32</v>
      </c>
      <c r="B344" s="36"/>
      <c r="C344" s="37"/>
      <c r="D344" s="37"/>
      <c r="E344" s="39" t="s">
        <v>385</v>
      </c>
      <c r="F344" s="37"/>
      <c r="G344" s="37"/>
      <c r="H344" s="37"/>
      <c r="I344" s="37"/>
      <c r="J344" s="38"/>
    </row>
    <row r="345" ht="195">
      <c r="A345" s="29" t="s">
        <v>34</v>
      </c>
      <c r="B345" s="36"/>
      <c r="C345" s="37"/>
      <c r="D345" s="37"/>
      <c r="E345" s="31" t="s">
        <v>422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436</v>
      </c>
      <c r="D346" s="29" t="s">
        <v>47</v>
      </c>
      <c r="E346" s="31" t="s">
        <v>437</v>
      </c>
      <c r="F346" s="32" t="s">
        <v>108</v>
      </c>
      <c r="G346" s="33">
        <v>157.84999999999999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65">
      <c r="A349" s="29" t="s">
        <v>34</v>
      </c>
      <c r="B349" s="36"/>
      <c r="C349" s="37"/>
      <c r="D349" s="37"/>
      <c r="E349" s="31" t="s">
        <v>427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440</v>
      </c>
      <c r="D350" s="29" t="s">
        <v>27</v>
      </c>
      <c r="E350" s="31" t="s">
        <v>441</v>
      </c>
      <c r="F350" s="32" t="s">
        <v>108</v>
      </c>
      <c r="G350" s="33">
        <v>2016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442</v>
      </c>
      <c r="F351" s="37"/>
      <c r="G351" s="37"/>
      <c r="H351" s="37"/>
      <c r="I351" s="37"/>
      <c r="J351" s="38"/>
    </row>
    <row r="352" ht="45">
      <c r="A352" s="29" t="s">
        <v>32</v>
      </c>
      <c r="B352" s="36"/>
      <c r="C352" s="37"/>
      <c r="D352" s="37"/>
      <c r="E352" s="39" t="s">
        <v>443</v>
      </c>
      <c r="F352" s="37"/>
      <c r="G352" s="37"/>
      <c r="H352" s="37"/>
      <c r="I352" s="37"/>
      <c r="J352" s="38"/>
    </row>
    <row r="353" ht="165">
      <c r="A353" s="29" t="s">
        <v>34</v>
      </c>
      <c r="B353" s="36"/>
      <c r="C353" s="37"/>
      <c r="D353" s="37"/>
      <c r="E353" s="31" t="s">
        <v>427</v>
      </c>
      <c r="F353" s="37"/>
      <c r="G353" s="37"/>
      <c r="H353" s="37"/>
      <c r="I353" s="37"/>
      <c r="J353" s="38"/>
    </row>
    <row r="354" ht="30">
      <c r="A354" s="29" t="s">
        <v>25</v>
      </c>
      <c r="B354" s="29">
        <v>86</v>
      </c>
      <c r="C354" s="30" t="s">
        <v>444</v>
      </c>
      <c r="D354" s="29" t="s">
        <v>27</v>
      </c>
      <c r="E354" s="31" t="s">
        <v>445</v>
      </c>
      <c r="F354" s="32" t="s">
        <v>108</v>
      </c>
      <c r="G354" s="33">
        <v>49.975000000000001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40" t="s">
        <v>27</v>
      </c>
      <c r="F355" s="37"/>
      <c r="G355" s="37"/>
      <c r="H355" s="37"/>
      <c r="I355" s="37"/>
      <c r="J355" s="38"/>
    </row>
    <row r="356" ht="30">
      <c r="A356" s="29" t="s">
        <v>32</v>
      </c>
      <c r="B356" s="36"/>
      <c r="C356" s="37"/>
      <c r="D356" s="37"/>
      <c r="E356" s="39" t="s">
        <v>446</v>
      </c>
      <c r="F356" s="37"/>
      <c r="G356" s="37"/>
      <c r="H356" s="37"/>
      <c r="I356" s="37"/>
      <c r="J356" s="38"/>
    </row>
    <row r="357" ht="165">
      <c r="A357" s="29" t="s">
        <v>34</v>
      </c>
      <c r="B357" s="36"/>
      <c r="C357" s="37"/>
      <c r="D357" s="37"/>
      <c r="E357" s="31" t="s">
        <v>447</v>
      </c>
      <c r="F357" s="37"/>
      <c r="G357" s="37"/>
      <c r="H357" s="37"/>
      <c r="I357" s="37"/>
      <c r="J357" s="38"/>
    </row>
    <row r="358" ht="30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108</v>
      </c>
      <c r="G358" s="33">
        <v>81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40" t="s">
        <v>27</v>
      </c>
      <c r="F359" s="37"/>
      <c r="G359" s="37"/>
      <c r="H359" s="37"/>
      <c r="I359" s="37"/>
      <c r="J359" s="38"/>
    </row>
    <row r="360" ht="30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65">
      <c r="A361" s="29" t="s">
        <v>34</v>
      </c>
      <c r="B361" s="36"/>
      <c r="C361" s="37"/>
      <c r="D361" s="37"/>
      <c r="E361" s="31" t="s">
        <v>451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452</v>
      </c>
      <c r="D362" s="29" t="s">
        <v>27</v>
      </c>
      <c r="E362" s="31" t="s">
        <v>453</v>
      </c>
      <c r="F362" s="32" t="s">
        <v>108</v>
      </c>
      <c r="G362" s="33">
        <v>305.56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454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455</v>
      </c>
      <c r="F364" s="37"/>
      <c r="G364" s="37"/>
      <c r="H364" s="37"/>
      <c r="I364" s="37"/>
      <c r="J364" s="38"/>
    </row>
    <row r="365" ht="195">
      <c r="A365" s="29" t="s">
        <v>34</v>
      </c>
      <c r="B365" s="36"/>
      <c r="C365" s="37"/>
      <c r="D365" s="37"/>
      <c r="E365" s="31" t="s">
        <v>456</v>
      </c>
      <c r="F365" s="37"/>
      <c r="G365" s="37"/>
      <c r="H365" s="37"/>
      <c r="I365" s="37"/>
      <c r="J365" s="38"/>
    </row>
    <row r="366" ht="30">
      <c r="A366" s="29" t="s">
        <v>25</v>
      </c>
      <c r="B366" s="29">
        <v>89</v>
      </c>
      <c r="C366" s="30" t="s">
        <v>457</v>
      </c>
      <c r="D366" s="29" t="s">
        <v>27</v>
      </c>
      <c r="E366" s="31" t="s">
        <v>458</v>
      </c>
      <c r="F366" s="32" t="s">
        <v>108</v>
      </c>
      <c r="G366" s="33">
        <v>14.82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31" t="s">
        <v>459</v>
      </c>
      <c r="F367" s="37"/>
      <c r="G367" s="37"/>
      <c r="H367" s="37"/>
      <c r="I367" s="37"/>
      <c r="J367" s="38"/>
    </row>
    <row r="368" ht="30">
      <c r="A368" s="29" t="s">
        <v>32</v>
      </c>
      <c r="B368" s="36"/>
      <c r="C368" s="37"/>
      <c r="D368" s="37"/>
      <c r="E368" s="39" t="s">
        <v>460</v>
      </c>
      <c r="F368" s="37"/>
      <c r="G368" s="37"/>
      <c r="H368" s="37"/>
      <c r="I368" s="37"/>
      <c r="J368" s="38"/>
    </row>
    <row r="369" ht="195">
      <c r="A369" s="29" t="s">
        <v>34</v>
      </c>
      <c r="B369" s="36"/>
      <c r="C369" s="37"/>
      <c r="D369" s="37"/>
      <c r="E369" s="31" t="s">
        <v>456</v>
      </c>
      <c r="F369" s="37"/>
      <c r="G369" s="37"/>
      <c r="H369" s="37"/>
      <c r="I369" s="37"/>
      <c r="J369" s="38"/>
    </row>
    <row r="370">
      <c r="A370" s="29" t="s">
        <v>25</v>
      </c>
      <c r="B370" s="29">
        <v>90</v>
      </c>
      <c r="C370" s="30" t="s">
        <v>461</v>
      </c>
      <c r="D370" s="29" t="s">
        <v>27</v>
      </c>
      <c r="E370" s="31" t="s">
        <v>462</v>
      </c>
      <c r="F370" s="32" t="s">
        <v>108</v>
      </c>
      <c r="G370" s="33">
        <v>10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40" t="s">
        <v>27</v>
      </c>
      <c r="F371" s="37"/>
      <c r="G371" s="37"/>
      <c r="H371" s="37"/>
      <c r="I371" s="37"/>
      <c r="J371" s="38"/>
    </row>
    <row r="372" ht="30">
      <c r="A372" s="29" t="s">
        <v>32</v>
      </c>
      <c r="B372" s="36"/>
      <c r="C372" s="37"/>
      <c r="D372" s="37"/>
      <c r="E372" s="39" t="s">
        <v>463</v>
      </c>
      <c r="F372" s="37"/>
      <c r="G372" s="37"/>
      <c r="H372" s="37"/>
      <c r="I372" s="37"/>
      <c r="J372" s="38"/>
    </row>
    <row r="373" ht="135">
      <c r="A373" s="29" t="s">
        <v>34</v>
      </c>
      <c r="B373" s="36"/>
      <c r="C373" s="37"/>
      <c r="D373" s="37"/>
      <c r="E373" s="31" t="s">
        <v>464</v>
      </c>
      <c r="F373" s="37"/>
      <c r="G373" s="37"/>
      <c r="H373" s="37"/>
      <c r="I373" s="37"/>
      <c r="J373" s="38"/>
    </row>
    <row r="374">
      <c r="A374" s="23" t="s">
        <v>22</v>
      </c>
      <c r="B374" s="24"/>
      <c r="C374" s="25" t="s">
        <v>465</v>
      </c>
      <c r="D374" s="26"/>
      <c r="E374" s="23" t="s">
        <v>466</v>
      </c>
      <c r="F374" s="26"/>
      <c r="G374" s="26"/>
      <c r="H374" s="26"/>
      <c r="I374" s="27">
        <f>SUMIFS(I375:I382,A375:A382,"P")</f>
        <v>0</v>
      </c>
      <c r="J374" s="28"/>
    </row>
    <row r="375" ht="30">
      <c r="A375" s="29" t="s">
        <v>25</v>
      </c>
      <c r="B375" s="29">
        <v>91</v>
      </c>
      <c r="C375" s="30" t="s">
        <v>467</v>
      </c>
      <c r="D375" s="29" t="s">
        <v>27</v>
      </c>
      <c r="E375" s="31" t="s">
        <v>468</v>
      </c>
      <c r="F375" s="32" t="s">
        <v>108</v>
      </c>
      <c r="G375" s="33">
        <v>87.599999999999994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469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470</v>
      </c>
      <c r="F377" s="37"/>
      <c r="G377" s="37"/>
      <c r="H377" s="37"/>
      <c r="I377" s="37"/>
      <c r="J377" s="38"/>
    </row>
    <row r="378" ht="270">
      <c r="A378" s="29" t="s">
        <v>34</v>
      </c>
      <c r="B378" s="36"/>
      <c r="C378" s="37"/>
      <c r="D378" s="37"/>
      <c r="E378" s="31" t="s">
        <v>471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472</v>
      </c>
      <c r="D379" s="29" t="s">
        <v>27</v>
      </c>
      <c r="E379" s="31" t="s">
        <v>473</v>
      </c>
      <c r="F379" s="32" t="s">
        <v>108</v>
      </c>
      <c r="G379" s="33">
        <v>28.199999999999999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474</v>
      </c>
      <c r="F381" s="37"/>
      <c r="G381" s="37"/>
      <c r="H381" s="37"/>
      <c r="I381" s="37"/>
      <c r="J381" s="38"/>
    </row>
    <row r="382" ht="60">
      <c r="A382" s="29" t="s">
        <v>34</v>
      </c>
      <c r="B382" s="36"/>
      <c r="C382" s="37"/>
      <c r="D382" s="37"/>
      <c r="E382" s="31" t="s">
        <v>475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476</v>
      </c>
      <c r="D383" s="26"/>
      <c r="E383" s="23" t="s">
        <v>477</v>
      </c>
      <c r="F383" s="26"/>
      <c r="G383" s="26"/>
      <c r="H383" s="26"/>
      <c r="I383" s="27">
        <f>SUMIFS(I384:I419,A384:A419,"P")</f>
        <v>0</v>
      </c>
      <c r="J383" s="28"/>
    </row>
    <row r="384">
      <c r="A384" s="29" t="s">
        <v>25</v>
      </c>
      <c r="B384" s="29">
        <v>93</v>
      </c>
      <c r="C384" s="30" t="s">
        <v>478</v>
      </c>
      <c r="D384" s="29" t="s">
        <v>27</v>
      </c>
      <c r="E384" s="31" t="s">
        <v>479</v>
      </c>
      <c r="F384" s="32" t="s">
        <v>151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480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481</v>
      </c>
      <c r="F386" s="37"/>
      <c r="G386" s="37"/>
      <c r="H386" s="37"/>
      <c r="I386" s="37"/>
      <c r="J386" s="38"/>
    </row>
    <row r="387" ht="330">
      <c r="A387" s="29" t="s">
        <v>34</v>
      </c>
      <c r="B387" s="36"/>
      <c r="C387" s="37"/>
      <c r="D387" s="37"/>
      <c r="E387" s="31" t="s">
        <v>482</v>
      </c>
      <c r="F387" s="37"/>
      <c r="G387" s="37"/>
      <c r="H387" s="37"/>
      <c r="I387" s="37"/>
      <c r="J387" s="38"/>
    </row>
    <row r="388">
      <c r="A388" s="29" t="s">
        <v>25</v>
      </c>
      <c r="B388" s="29">
        <v>94</v>
      </c>
      <c r="C388" s="30" t="s">
        <v>483</v>
      </c>
      <c r="D388" s="29" t="s">
        <v>27</v>
      </c>
      <c r="E388" s="31" t="s">
        <v>484</v>
      </c>
      <c r="F388" s="32" t="s">
        <v>75</v>
      </c>
      <c r="G388" s="33">
        <v>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30</v>
      </c>
      <c r="B389" s="36"/>
      <c r="C389" s="37"/>
      <c r="D389" s="37"/>
      <c r="E389" s="31" t="s">
        <v>485</v>
      </c>
      <c r="F389" s="37"/>
      <c r="G389" s="37"/>
      <c r="H389" s="37"/>
      <c r="I389" s="37"/>
      <c r="J389" s="38"/>
    </row>
    <row r="390" ht="30">
      <c r="A390" s="29" t="s">
        <v>32</v>
      </c>
      <c r="B390" s="36"/>
      <c r="C390" s="37"/>
      <c r="D390" s="37"/>
      <c r="E390" s="39" t="s">
        <v>486</v>
      </c>
      <c r="F390" s="37"/>
      <c r="G390" s="37"/>
      <c r="H390" s="37"/>
      <c r="I390" s="37"/>
      <c r="J390" s="38"/>
    </row>
    <row r="391" ht="409.5">
      <c r="A391" s="29" t="s">
        <v>34</v>
      </c>
      <c r="B391" s="36"/>
      <c r="C391" s="37"/>
      <c r="D391" s="37"/>
      <c r="E391" s="31" t="s">
        <v>487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488</v>
      </c>
      <c r="D392" s="29" t="s">
        <v>27</v>
      </c>
      <c r="E392" s="31" t="s">
        <v>489</v>
      </c>
      <c r="F392" s="32" t="s">
        <v>75</v>
      </c>
      <c r="G392" s="33">
        <v>14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30</v>
      </c>
      <c r="B393" s="36"/>
      <c r="C393" s="37"/>
      <c r="D393" s="37"/>
      <c r="E393" s="31" t="s">
        <v>490</v>
      </c>
      <c r="F393" s="37"/>
      <c r="G393" s="37"/>
      <c r="H393" s="37"/>
      <c r="I393" s="37"/>
      <c r="J393" s="38"/>
    </row>
    <row r="394" ht="30">
      <c r="A394" s="29" t="s">
        <v>32</v>
      </c>
      <c r="B394" s="36"/>
      <c r="C394" s="37"/>
      <c r="D394" s="37"/>
      <c r="E394" s="39" t="s">
        <v>491</v>
      </c>
      <c r="F394" s="37"/>
      <c r="G394" s="37"/>
      <c r="H394" s="37"/>
      <c r="I394" s="37"/>
      <c r="J394" s="38"/>
    </row>
    <row r="395" ht="90">
      <c r="A395" s="29" t="s">
        <v>34</v>
      </c>
      <c r="B395" s="36"/>
      <c r="C395" s="37"/>
      <c r="D395" s="37"/>
      <c r="E395" s="31" t="s">
        <v>492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493</v>
      </c>
      <c r="D396" s="29" t="s">
        <v>27</v>
      </c>
      <c r="E396" s="31" t="s">
        <v>494</v>
      </c>
      <c r="F396" s="32" t="s">
        <v>75</v>
      </c>
      <c r="G396" s="33">
        <v>6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40" t="s">
        <v>27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495</v>
      </c>
      <c r="F398" s="37"/>
      <c r="G398" s="37"/>
      <c r="H398" s="37"/>
      <c r="I398" s="37"/>
      <c r="J398" s="38"/>
    </row>
    <row r="399" ht="45">
      <c r="A399" s="29" t="s">
        <v>34</v>
      </c>
      <c r="B399" s="36"/>
      <c r="C399" s="37"/>
      <c r="D399" s="37"/>
      <c r="E399" s="31" t="s">
        <v>496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497</v>
      </c>
      <c r="D400" s="29" t="s">
        <v>27</v>
      </c>
      <c r="E400" s="31" t="s">
        <v>498</v>
      </c>
      <c r="F400" s="32" t="s">
        <v>75</v>
      </c>
      <c r="G400" s="33">
        <v>14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40" t="s">
        <v>27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499</v>
      </c>
      <c r="F402" s="37"/>
      <c r="G402" s="37"/>
      <c r="H402" s="37"/>
      <c r="I402" s="37"/>
      <c r="J402" s="38"/>
    </row>
    <row r="403" ht="45">
      <c r="A403" s="29" t="s">
        <v>34</v>
      </c>
      <c r="B403" s="36"/>
      <c r="C403" s="37"/>
      <c r="D403" s="37"/>
      <c r="E403" s="31" t="s">
        <v>496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500</v>
      </c>
      <c r="D404" s="29" t="s">
        <v>27</v>
      </c>
      <c r="E404" s="31" t="s">
        <v>501</v>
      </c>
      <c r="F404" s="32" t="s">
        <v>75</v>
      </c>
      <c r="G404" s="33">
        <v>26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40" t="s">
        <v>27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45">
      <c r="A407" s="29" t="s">
        <v>34</v>
      </c>
      <c r="B407" s="36"/>
      <c r="C407" s="37"/>
      <c r="D407" s="37"/>
      <c r="E407" s="31" t="s">
        <v>496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503</v>
      </c>
      <c r="D408" s="29" t="s">
        <v>47</v>
      </c>
      <c r="E408" s="31" t="s">
        <v>504</v>
      </c>
      <c r="F408" s="32" t="s">
        <v>127</v>
      </c>
      <c r="G408" s="33">
        <v>14.550000000000001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505</v>
      </c>
      <c r="F409" s="37"/>
      <c r="G409" s="37"/>
      <c r="H409" s="37"/>
      <c r="I409" s="37"/>
      <c r="J409" s="38"/>
    </row>
    <row r="410" ht="60">
      <c r="A410" s="29" t="s">
        <v>32</v>
      </c>
      <c r="B410" s="36"/>
      <c r="C410" s="37"/>
      <c r="D410" s="37"/>
      <c r="E410" s="39" t="s">
        <v>506</v>
      </c>
      <c r="F410" s="37"/>
      <c r="G410" s="37"/>
      <c r="H410" s="37"/>
      <c r="I410" s="37"/>
      <c r="J410" s="38"/>
    </row>
    <row r="411" ht="409.5">
      <c r="A411" s="29" t="s">
        <v>34</v>
      </c>
      <c r="B411" s="36"/>
      <c r="C411" s="37"/>
      <c r="D411" s="37"/>
      <c r="E411" s="31" t="s">
        <v>337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507</v>
      </c>
      <c r="D412" s="29" t="s">
        <v>27</v>
      </c>
      <c r="E412" s="31" t="s">
        <v>508</v>
      </c>
      <c r="F412" s="32" t="s">
        <v>151</v>
      </c>
      <c r="G412" s="33">
        <v>260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509</v>
      </c>
      <c r="F414" s="37"/>
      <c r="G414" s="37"/>
      <c r="H414" s="37"/>
      <c r="I414" s="37"/>
      <c r="J414" s="38"/>
    </row>
    <row r="415" ht="30">
      <c r="A415" s="29" t="s">
        <v>34</v>
      </c>
      <c r="B415" s="36"/>
      <c r="C415" s="37"/>
      <c r="D415" s="37"/>
      <c r="E415" s="31" t="s">
        <v>510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511</v>
      </c>
      <c r="D416" s="29" t="s">
        <v>27</v>
      </c>
      <c r="E416" s="31" t="s">
        <v>512</v>
      </c>
      <c r="F416" s="32" t="s">
        <v>75</v>
      </c>
      <c r="G416" s="33">
        <v>20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30">
      <c r="A419" s="29" t="s">
        <v>34</v>
      </c>
      <c r="B419" s="36"/>
      <c r="C419" s="37"/>
      <c r="D419" s="37"/>
      <c r="E419" s="31" t="s">
        <v>515</v>
      </c>
      <c r="F419" s="37"/>
      <c r="G419" s="37"/>
      <c r="H419" s="37"/>
      <c r="I419" s="37"/>
      <c r="J419" s="38"/>
    </row>
    <row r="420">
      <c r="A420" s="23" t="s">
        <v>22</v>
      </c>
      <c r="B420" s="24"/>
      <c r="C420" s="25" t="s">
        <v>516</v>
      </c>
      <c r="D420" s="26"/>
      <c r="E420" s="23" t="s">
        <v>517</v>
      </c>
      <c r="F420" s="26"/>
      <c r="G420" s="26"/>
      <c r="H420" s="26"/>
      <c r="I420" s="27">
        <f>SUMIFS(I421:I520,A421:A520,"P")</f>
        <v>0</v>
      </c>
      <c r="J420" s="28"/>
    </row>
    <row r="421">
      <c r="A421" s="29" t="s">
        <v>25</v>
      </c>
      <c r="B421" s="29">
        <v>102</v>
      </c>
      <c r="C421" s="30" t="s">
        <v>518</v>
      </c>
      <c r="D421" s="29" t="s">
        <v>43</v>
      </c>
      <c r="E421" s="31" t="s">
        <v>519</v>
      </c>
      <c r="F421" s="32" t="s">
        <v>151</v>
      </c>
      <c r="G421" s="33">
        <v>14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30">
      <c r="A422" s="29" t="s">
        <v>30</v>
      </c>
      <c r="B422" s="36"/>
      <c r="C422" s="37"/>
      <c r="D422" s="37"/>
      <c r="E422" s="31" t="s">
        <v>520</v>
      </c>
      <c r="F422" s="37"/>
      <c r="G422" s="37"/>
      <c r="H422" s="37"/>
      <c r="I422" s="37"/>
      <c r="J422" s="38"/>
    </row>
    <row r="423">
      <c r="A423" s="29" t="s">
        <v>32</v>
      </c>
      <c r="B423" s="36"/>
      <c r="C423" s="37"/>
      <c r="D423" s="37"/>
      <c r="E423" s="39" t="s">
        <v>521</v>
      </c>
      <c r="F423" s="37"/>
      <c r="G423" s="37"/>
      <c r="H423" s="37"/>
      <c r="I423" s="37"/>
      <c r="J423" s="38"/>
    </row>
    <row r="424" ht="45">
      <c r="A424" s="29" t="s">
        <v>34</v>
      </c>
      <c r="B424" s="36"/>
      <c r="C424" s="37"/>
      <c r="D424" s="37"/>
      <c r="E424" s="31" t="s">
        <v>522</v>
      </c>
      <c r="F424" s="37"/>
      <c r="G424" s="37"/>
      <c r="H424" s="37"/>
      <c r="I424" s="37"/>
      <c r="J424" s="38"/>
    </row>
    <row r="425">
      <c r="A425" s="29" t="s">
        <v>25</v>
      </c>
      <c r="B425" s="29">
        <v>103</v>
      </c>
      <c r="C425" s="30" t="s">
        <v>518</v>
      </c>
      <c r="D425" s="29" t="s">
        <v>47</v>
      </c>
      <c r="E425" s="31" t="s">
        <v>519</v>
      </c>
      <c r="F425" s="32" t="s">
        <v>151</v>
      </c>
      <c r="G425" s="33">
        <v>12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30">
      <c r="A426" s="29" t="s">
        <v>30</v>
      </c>
      <c r="B426" s="36"/>
      <c r="C426" s="37"/>
      <c r="D426" s="37"/>
      <c r="E426" s="31" t="s">
        <v>523</v>
      </c>
      <c r="F426" s="37"/>
      <c r="G426" s="37"/>
      <c r="H426" s="37"/>
      <c r="I426" s="37"/>
      <c r="J426" s="38"/>
    </row>
    <row r="427">
      <c r="A427" s="29" t="s">
        <v>32</v>
      </c>
      <c r="B427" s="36"/>
      <c r="C427" s="37"/>
      <c r="D427" s="37"/>
      <c r="E427" s="39" t="s">
        <v>524</v>
      </c>
      <c r="F427" s="37"/>
      <c r="G427" s="37"/>
      <c r="H427" s="37"/>
      <c r="I427" s="37"/>
      <c r="J427" s="38"/>
    </row>
    <row r="428" ht="45">
      <c r="A428" s="29" t="s">
        <v>34</v>
      </c>
      <c r="B428" s="36"/>
      <c r="C428" s="37"/>
      <c r="D428" s="37"/>
      <c r="E428" s="31" t="s">
        <v>522</v>
      </c>
      <c r="F428" s="37"/>
      <c r="G428" s="37"/>
      <c r="H428" s="37"/>
      <c r="I428" s="37"/>
      <c r="J428" s="38"/>
    </row>
    <row r="429" ht="30">
      <c r="A429" s="29" t="s">
        <v>25</v>
      </c>
      <c r="B429" s="29">
        <v>104</v>
      </c>
      <c r="C429" s="30" t="s">
        <v>525</v>
      </c>
      <c r="D429" s="29" t="s">
        <v>27</v>
      </c>
      <c r="E429" s="31" t="s">
        <v>526</v>
      </c>
      <c r="F429" s="32" t="s">
        <v>151</v>
      </c>
      <c r="G429" s="33">
        <v>83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>
      <c r="A430" s="29" t="s">
        <v>30</v>
      </c>
      <c r="B430" s="36"/>
      <c r="C430" s="37"/>
      <c r="D430" s="37"/>
      <c r="E430" s="31" t="s">
        <v>527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528</v>
      </c>
      <c r="F431" s="37"/>
      <c r="G431" s="37"/>
      <c r="H431" s="37"/>
      <c r="I431" s="37"/>
      <c r="J431" s="38"/>
    </row>
    <row r="432" ht="165">
      <c r="A432" s="29" t="s">
        <v>34</v>
      </c>
      <c r="B432" s="36"/>
      <c r="C432" s="37"/>
      <c r="D432" s="37"/>
      <c r="E432" s="31" t="s">
        <v>529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530</v>
      </c>
      <c r="D433" s="29" t="s">
        <v>27</v>
      </c>
      <c r="E433" s="31" t="s">
        <v>531</v>
      </c>
      <c r="F433" s="32" t="s">
        <v>151</v>
      </c>
      <c r="G433" s="33">
        <v>16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532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533</v>
      </c>
      <c r="F435" s="37"/>
      <c r="G435" s="37"/>
      <c r="H435" s="37"/>
      <c r="I435" s="37"/>
      <c r="J435" s="38"/>
    </row>
    <row r="436" ht="135">
      <c r="A436" s="29" t="s">
        <v>34</v>
      </c>
      <c r="B436" s="36"/>
      <c r="C436" s="37"/>
      <c r="D436" s="37"/>
      <c r="E436" s="31" t="s">
        <v>534</v>
      </c>
      <c r="F436" s="37"/>
      <c r="G436" s="37"/>
      <c r="H436" s="37"/>
      <c r="I436" s="37"/>
      <c r="J436" s="38"/>
    </row>
    <row r="437">
      <c r="A437" s="29" t="s">
        <v>25</v>
      </c>
      <c r="B437" s="29">
        <v>106</v>
      </c>
      <c r="C437" s="30" t="s">
        <v>535</v>
      </c>
      <c r="D437" s="29" t="s">
        <v>43</v>
      </c>
      <c r="E437" s="31" t="s">
        <v>536</v>
      </c>
      <c r="F437" s="32" t="s">
        <v>75</v>
      </c>
      <c r="G437" s="33">
        <v>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30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60">
      <c r="A440" s="29" t="s">
        <v>34</v>
      </c>
      <c r="B440" s="36"/>
      <c r="C440" s="37"/>
      <c r="D440" s="37"/>
      <c r="E440" s="31" t="s">
        <v>539</v>
      </c>
      <c r="F440" s="37"/>
      <c r="G440" s="37"/>
      <c r="H440" s="37"/>
      <c r="I440" s="37"/>
      <c r="J440" s="38"/>
    </row>
    <row r="441">
      <c r="A441" s="29" t="s">
        <v>25</v>
      </c>
      <c r="B441" s="29">
        <v>107</v>
      </c>
      <c r="C441" s="30" t="s">
        <v>535</v>
      </c>
      <c r="D441" s="29" t="s">
        <v>47</v>
      </c>
      <c r="E441" s="31" t="s">
        <v>536</v>
      </c>
      <c r="F441" s="32" t="s">
        <v>75</v>
      </c>
      <c r="G441" s="33">
        <v>38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540</v>
      </c>
      <c r="F442" s="37"/>
      <c r="G442" s="37"/>
      <c r="H442" s="37"/>
      <c r="I442" s="37"/>
      <c r="J442" s="38"/>
    </row>
    <row r="443" ht="60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60">
      <c r="A444" s="29" t="s">
        <v>34</v>
      </c>
      <c r="B444" s="36"/>
      <c r="C444" s="37"/>
      <c r="D444" s="37"/>
      <c r="E444" s="31" t="s">
        <v>539</v>
      </c>
      <c r="F444" s="37"/>
      <c r="G444" s="37"/>
      <c r="H444" s="37"/>
      <c r="I444" s="37"/>
      <c r="J444" s="38"/>
    </row>
    <row r="445">
      <c r="A445" s="29" t="s">
        <v>25</v>
      </c>
      <c r="B445" s="29">
        <v>108</v>
      </c>
      <c r="C445" s="30" t="s">
        <v>542</v>
      </c>
      <c r="D445" s="29" t="s">
        <v>27</v>
      </c>
      <c r="E445" s="31" t="s">
        <v>543</v>
      </c>
      <c r="F445" s="32" t="s">
        <v>75</v>
      </c>
      <c r="G445" s="33">
        <v>25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40" t="s">
        <v>27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544</v>
      </c>
      <c r="F447" s="37"/>
      <c r="G447" s="37"/>
      <c r="H447" s="37"/>
      <c r="I447" s="37"/>
      <c r="J447" s="38"/>
    </row>
    <row r="448" ht="30">
      <c r="A448" s="29" t="s">
        <v>34</v>
      </c>
      <c r="B448" s="36"/>
      <c r="C448" s="37"/>
      <c r="D448" s="37"/>
      <c r="E448" s="31" t="s">
        <v>545</v>
      </c>
      <c r="F448" s="37"/>
      <c r="G448" s="37"/>
      <c r="H448" s="37"/>
      <c r="I448" s="37"/>
      <c r="J448" s="38"/>
    </row>
    <row r="449" ht="30">
      <c r="A449" s="29" t="s">
        <v>25</v>
      </c>
      <c r="B449" s="29">
        <v>109</v>
      </c>
      <c r="C449" s="30" t="s">
        <v>546</v>
      </c>
      <c r="D449" s="29" t="s">
        <v>27</v>
      </c>
      <c r="E449" s="31" t="s">
        <v>547</v>
      </c>
      <c r="F449" s="32" t="s">
        <v>75</v>
      </c>
      <c r="G449" s="33">
        <v>9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3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60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 ht="30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75</v>
      </c>
      <c r="G453" s="33">
        <v>9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549</v>
      </c>
      <c r="F455" s="37"/>
      <c r="G455" s="37"/>
      <c r="H455" s="37"/>
      <c r="I455" s="37"/>
      <c r="J455" s="38"/>
    </row>
    <row r="456" ht="30">
      <c r="A456" s="29" t="s">
        <v>34</v>
      </c>
      <c r="B456" s="36"/>
      <c r="C456" s="37"/>
      <c r="D456" s="37"/>
      <c r="E456" s="31" t="s">
        <v>554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555</v>
      </c>
      <c r="D457" s="29" t="s">
        <v>27</v>
      </c>
      <c r="E457" s="31" t="s">
        <v>556</v>
      </c>
      <c r="F457" s="32" t="s">
        <v>75</v>
      </c>
      <c r="G457" s="33">
        <v>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40" t="s">
        <v>27</v>
      </c>
      <c r="F458" s="37"/>
      <c r="G458" s="37"/>
      <c r="H458" s="37"/>
      <c r="I458" s="37"/>
      <c r="J458" s="38"/>
    </row>
    <row r="459" ht="30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90">
      <c r="A460" s="29" t="s">
        <v>34</v>
      </c>
      <c r="B460" s="36"/>
      <c r="C460" s="37"/>
      <c r="D460" s="37"/>
      <c r="E460" s="31" t="s">
        <v>558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559</v>
      </c>
      <c r="D461" s="29" t="s">
        <v>27</v>
      </c>
      <c r="E461" s="31" t="s">
        <v>560</v>
      </c>
      <c r="F461" s="32" t="s">
        <v>75</v>
      </c>
      <c r="G461" s="33">
        <v>4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30">
      <c r="A463" s="29" t="s">
        <v>32</v>
      </c>
      <c r="B463" s="36"/>
      <c r="C463" s="37"/>
      <c r="D463" s="37"/>
      <c r="E463" s="39" t="s">
        <v>557</v>
      </c>
      <c r="F463" s="37"/>
      <c r="G463" s="37"/>
      <c r="H463" s="37"/>
      <c r="I463" s="37"/>
      <c r="J463" s="38"/>
    </row>
    <row r="464" ht="75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 ht="30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108</v>
      </c>
      <c r="G465" s="33">
        <v>233.625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 ht="30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60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 ht="30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108</v>
      </c>
      <c r="G469" s="33">
        <v>233.625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45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 ht="30">
      <c r="A471" s="29" t="s">
        <v>32</v>
      </c>
      <c r="B471" s="36"/>
      <c r="C471" s="37"/>
      <c r="D471" s="37"/>
      <c r="E471" s="39" t="s">
        <v>566</v>
      </c>
      <c r="F471" s="37"/>
      <c r="G471" s="37"/>
      <c r="H471" s="37"/>
      <c r="I471" s="37"/>
      <c r="J471" s="38"/>
    </row>
    <row r="472" ht="60">
      <c r="A472" s="29" t="s">
        <v>34</v>
      </c>
      <c r="B472" s="36"/>
      <c r="C472" s="37"/>
      <c r="D472" s="37"/>
      <c r="E472" s="31" t="s">
        <v>567</v>
      </c>
      <c r="F472" s="37"/>
      <c r="G472" s="37"/>
      <c r="H472" s="37"/>
      <c r="I472" s="37"/>
      <c r="J472" s="38"/>
    </row>
    <row r="473" ht="30">
      <c r="A473" s="29" t="s">
        <v>25</v>
      </c>
      <c r="B473" s="29">
        <v>115</v>
      </c>
      <c r="C473" s="30" t="s">
        <v>571</v>
      </c>
      <c r="D473" s="29" t="s">
        <v>27</v>
      </c>
      <c r="E473" s="31" t="s">
        <v>572</v>
      </c>
      <c r="F473" s="32" t="s">
        <v>108</v>
      </c>
      <c r="G473" s="33">
        <v>99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31" t="s">
        <v>573</v>
      </c>
      <c r="F474" s="37"/>
      <c r="G474" s="37"/>
      <c r="H474" s="37"/>
      <c r="I474" s="37"/>
      <c r="J474" s="38"/>
    </row>
    <row r="475" ht="30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30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151</v>
      </c>
      <c r="G477" s="33">
        <v>164.19999999999999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>
      <c r="A478" s="29" t="s">
        <v>30</v>
      </c>
      <c r="B478" s="36"/>
      <c r="C478" s="37"/>
      <c r="D478" s="37"/>
      <c r="E478" s="31" t="s">
        <v>578</v>
      </c>
      <c r="F478" s="37"/>
      <c r="G478" s="37"/>
      <c r="H478" s="37"/>
      <c r="I478" s="37"/>
      <c r="J478" s="38"/>
    </row>
    <row r="479" ht="30">
      <c r="A479" s="29" t="s">
        <v>32</v>
      </c>
      <c r="B479" s="36"/>
      <c r="C479" s="37"/>
      <c r="D479" s="37"/>
      <c r="E479" s="39" t="s">
        <v>579</v>
      </c>
      <c r="F479" s="37"/>
      <c r="G479" s="37"/>
      <c r="H479" s="37"/>
      <c r="I479" s="37"/>
      <c r="J479" s="38"/>
    </row>
    <row r="480" ht="60">
      <c r="A480" s="29" t="s">
        <v>34</v>
      </c>
      <c r="B480" s="36"/>
      <c r="C480" s="37"/>
      <c r="D480" s="37"/>
      <c r="E480" s="31" t="s">
        <v>580</v>
      </c>
      <c r="F480" s="37"/>
      <c r="G480" s="37"/>
      <c r="H480" s="37"/>
      <c r="I480" s="37"/>
      <c r="J480" s="38"/>
    </row>
    <row r="481" ht="30">
      <c r="A481" s="29" t="s">
        <v>25</v>
      </c>
      <c r="B481" s="29">
        <v>117</v>
      </c>
      <c r="C481" s="30" t="s">
        <v>581</v>
      </c>
      <c r="D481" s="29" t="s">
        <v>27</v>
      </c>
      <c r="E481" s="31" t="s">
        <v>582</v>
      </c>
      <c r="F481" s="32" t="s">
        <v>151</v>
      </c>
      <c r="G481" s="33">
        <v>391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583</v>
      </c>
      <c r="F482" s="37"/>
      <c r="G482" s="37"/>
      <c r="H482" s="37"/>
      <c r="I482" s="37"/>
      <c r="J482" s="38"/>
    </row>
    <row r="483" ht="105">
      <c r="A483" s="29" t="s">
        <v>32</v>
      </c>
      <c r="B483" s="36"/>
      <c r="C483" s="37"/>
      <c r="D483" s="37"/>
      <c r="E483" s="39" t="s">
        <v>584</v>
      </c>
      <c r="F483" s="37"/>
      <c r="G483" s="37"/>
      <c r="H483" s="37"/>
      <c r="I483" s="37"/>
      <c r="J483" s="38"/>
    </row>
    <row r="484" ht="60">
      <c r="A484" s="29" t="s">
        <v>34</v>
      </c>
      <c r="B484" s="36"/>
      <c r="C484" s="37"/>
      <c r="D484" s="37"/>
      <c r="E484" s="31" t="s">
        <v>580</v>
      </c>
      <c r="F484" s="37"/>
      <c r="G484" s="37"/>
      <c r="H484" s="37"/>
      <c r="I484" s="37"/>
      <c r="J484" s="38"/>
    </row>
    <row r="485">
      <c r="A485" s="29" t="s">
        <v>25</v>
      </c>
      <c r="B485" s="29">
        <v>118</v>
      </c>
      <c r="C485" s="30" t="s">
        <v>585</v>
      </c>
      <c r="D485" s="29" t="s">
        <v>27</v>
      </c>
      <c r="E485" s="31" t="s">
        <v>586</v>
      </c>
      <c r="F485" s="32" t="s">
        <v>151</v>
      </c>
      <c r="G485" s="33">
        <v>68.5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587</v>
      </c>
      <c r="F486" s="37"/>
      <c r="G486" s="37"/>
      <c r="H486" s="37"/>
      <c r="I486" s="37"/>
      <c r="J486" s="38"/>
    </row>
    <row r="487" ht="60">
      <c r="A487" s="29" t="s">
        <v>32</v>
      </c>
      <c r="B487" s="36"/>
      <c r="C487" s="37"/>
      <c r="D487" s="37"/>
      <c r="E487" s="39" t="s">
        <v>588</v>
      </c>
      <c r="F487" s="37"/>
      <c r="G487" s="37"/>
      <c r="H487" s="37"/>
      <c r="I487" s="37"/>
      <c r="J487" s="38"/>
    </row>
    <row r="488" ht="75">
      <c r="A488" s="29" t="s">
        <v>34</v>
      </c>
      <c r="B488" s="36"/>
      <c r="C488" s="37"/>
      <c r="D488" s="37"/>
      <c r="E488" s="31" t="s">
        <v>589</v>
      </c>
      <c r="F488" s="37"/>
      <c r="G488" s="37"/>
      <c r="H488" s="37"/>
      <c r="I488" s="37"/>
      <c r="J488" s="38"/>
    </row>
    <row r="489">
      <c r="A489" s="29" t="s">
        <v>25</v>
      </c>
      <c r="B489" s="29">
        <v>119</v>
      </c>
      <c r="C489" s="30" t="s">
        <v>590</v>
      </c>
      <c r="D489" s="29" t="s">
        <v>27</v>
      </c>
      <c r="E489" s="31" t="s">
        <v>591</v>
      </c>
      <c r="F489" s="32" t="s">
        <v>151</v>
      </c>
      <c r="G489" s="33">
        <v>7.5999999999999996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587</v>
      </c>
      <c r="F490" s="37"/>
      <c r="G490" s="37"/>
      <c r="H490" s="37"/>
      <c r="I490" s="37"/>
      <c r="J490" s="38"/>
    </row>
    <row r="491" ht="30">
      <c r="A491" s="29" t="s">
        <v>32</v>
      </c>
      <c r="B491" s="36"/>
      <c r="C491" s="37"/>
      <c r="D491" s="37"/>
      <c r="E491" s="39" t="s">
        <v>592</v>
      </c>
      <c r="F491" s="37"/>
      <c r="G491" s="37"/>
      <c r="H491" s="37"/>
      <c r="I491" s="37"/>
      <c r="J491" s="38"/>
    </row>
    <row r="492" ht="90">
      <c r="A492" s="29" t="s">
        <v>34</v>
      </c>
      <c r="B492" s="36"/>
      <c r="C492" s="37"/>
      <c r="D492" s="37"/>
      <c r="E492" s="31" t="s">
        <v>593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120</v>
      </c>
      <c r="C493" s="30" t="s">
        <v>594</v>
      </c>
      <c r="D493" s="29" t="s">
        <v>27</v>
      </c>
      <c r="E493" s="31" t="s">
        <v>595</v>
      </c>
      <c r="F493" s="32" t="s">
        <v>151</v>
      </c>
      <c r="G493" s="33">
        <v>170.40000000000001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596</v>
      </c>
      <c r="F494" s="37"/>
      <c r="G494" s="37"/>
      <c r="H494" s="37"/>
      <c r="I494" s="37"/>
      <c r="J494" s="38"/>
    </row>
    <row r="495" ht="75">
      <c r="A495" s="29" t="s">
        <v>32</v>
      </c>
      <c r="B495" s="36"/>
      <c r="C495" s="37"/>
      <c r="D495" s="37"/>
      <c r="E495" s="39" t="s">
        <v>597</v>
      </c>
      <c r="F495" s="37"/>
      <c r="G495" s="37"/>
      <c r="H495" s="37"/>
      <c r="I495" s="37"/>
      <c r="J495" s="38"/>
    </row>
    <row r="496" ht="90">
      <c r="A496" s="29" t="s">
        <v>34</v>
      </c>
      <c r="B496" s="36"/>
      <c r="C496" s="37"/>
      <c r="D496" s="37"/>
      <c r="E496" s="31" t="s">
        <v>598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599</v>
      </c>
      <c r="D497" s="29" t="s">
        <v>27</v>
      </c>
      <c r="E497" s="31" t="s">
        <v>600</v>
      </c>
      <c r="F497" s="32" t="s">
        <v>108</v>
      </c>
      <c r="G497" s="33">
        <v>6878.3999999999996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40" t="s">
        <v>27</v>
      </c>
      <c r="F498" s="37"/>
      <c r="G498" s="37"/>
      <c r="H498" s="37"/>
      <c r="I498" s="37"/>
      <c r="J498" s="38"/>
    </row>
    <row r="499" ht="135">
      <c r="A499" s="29" t="s">
        <v>32</v>
      </c>
      <c r="B499" s="36"/>
      <c r="C499" s="37"/>
      <c r="D499" s="37"/>
      <c r="E499" s="39" t="s">
        <v>601</v>
      </c>
      <c r="F499" s="37"/>
      <c r="G499" s="37"/>
      <c r="H499" s="37"/>
      <c r="I499" s="37"/>
      <c r="J499" s="38"/>
    </row>
    <row r="500" ht="30">
      <c r="A500" s="29" t="s">
        <v>34</v>
      </c>
      <c r="B500" s="36"/>
      <c r="C500" s="37"/>
      <c r="D500" s="37"/>
      <c r="E500" s="31" t="s">
        <v>602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603</v>
      </c>
      <c r="D501" s="29" t="s">
        <v>27</v>
      </c>
      <c r="E501" s="31" t="s">
        <v>604</v>
      </c>
      <c r="F501" s="32" t="s">
        <v>127</v>
      </c>
      <c r="G501" s="33">
        <v>7.3760000000000003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60">
      <c r="A502" s="29" t="s">
        <v>30</v>
      </c>
      <c r="B502" s="36"/>
      <c r="C502" s="37"/>
      <c r="D502" s="37"/>
      <c r="E502" s="31" t="s">
        <v>605</v>
      </c>
      <c r="F502" s="37"/>
      <c r="G502" s="37"/>
      <c r="H502" s="37"/>
      <c r="I502" s="37"/>
      <c r="J502" s="38"/>
    </row>
    <row r="503">
      <c r="A503" s="29" t="s">
        <v>32</v>
      </c>
      <c r="B503" s="36"/>
      <c r="C503" s="37"/>
      <c r="D503" s="37"/>
      <c r="E503" s="39" t="s">
        <v>606</v>
      </c>
      <c r="F503" s="37"/>
      <c r="G503" s="37"/>
      <c r="H503" s="37"/>
      <c r="I503" s="37"/>
      <c r="J503" s="38"/>
    </row>
    <row r="504" ht="180">
      <c r="A504" s="29" t="s">
        <v>34</v>
      </c>
      <c r="B504" s="36"/>
      <c r="C504" s="37"/>
      <c r="D504" s="37"/>
      <c r="E504" s="31" t="s">
        <v>607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608</v>
      </c>
      <c r="D505" s="29" t="s">
        <v>27</v>
      </c>
      <c r="E505" s="31" t="s">
        <v>609</v>
      </c>
      <c r="F505" s="32" t="s">
        <v>127</v>
      </c>
      <c r="G505" s="33">
        <v>10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40" t="s">
        <v>27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610</v>
      </c>
      <c r="F507" s="37"/>
      <c r="G507" s="37"/>
      <c r="H507" s="37"/>
      <c r="I507" s="37"/>
      <c r="J507" s="38"/>
    </row>
    <row r="508" ht="180">
      <c r="A508" s="29" t="s">
        <v>34</v>
      </c>
      <c r="B508" s="36"/>
      <c r="C508" s="37"/>
      <c r="D508" s="37"/>
      <c r="E508" s="31" t="s">
        <v>607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611</v>
      </c>
      <c r="D509" s="29" t="s">
        <v>27</v>
      </c>
      <c r="E509" s="31" t="s">
        <v>612</v>
      </c>
      <c r="F509" s="32" t="s">
        <v>127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60">
      <c r="A510" s="29" t="s">
        <v>30</v>
      </c>
      <c r="B510" s="36"/>
      <c r="C510" s="37"/>
      <c r="D510" s="37"/>
      <c r="E510" s="31" t="s">
        <v>114</v>
      </c>
      <c r="F510" s="37"/>
      <c r="G510" s="37"/>
      <c r="H510" s="37"/>
      <c r="I510" s="37"/>
      <c r="J510" s="38"/>
    </row>
    <row r="511" ht="30">
      <c r="A511" s="29" t="s">
        <v>32</v>
      </c>
      <c r="B511" s="36"/>
      <c r="C511" s="37"/>
      <c r="D511" s="37"/>
      <c r="E511" s="39" t="s">
        <v>613</v>
      </c>
      <c r="F511" s="37"/>
      <c r="G511" s="37"/>
      <c r="H511" s="37"/>
      <c r="I511" s="37"/>
      <c r="J511" s="38"/>
    </row>
    <row r="512" ht="180">
      <c r="A512" s="29" t="s">
        <v>34</v>
      </c>
      <c r="B512" s="36"/>
      <c r="C512" s="37"/>
      <c r="D512" s="37"/>
      <c r="E512" s="31" t="s">
        <v>607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125</v>
      </c>
      <c r="C513" s="30" t="s">
        <v>614</v>
      </c>
      <c r="D513" s="29" t="s">
        <v>27</v>
      </c>
      <c r="E513" s="31" t="s">
        <v>615</v>
      </c>
      <c r="F513" s="32" t="s">
        <v>151</v>
      </c>
      <c r="G513" s="33">
        <v>48.5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30</v>
      </c>
      <c r="B514" s="36"/>
      <c r="C514" s="37"/>
      <c r="D514" s="37"/>
      <c r="E514" s="31" t="s">
        <v>616</v>
      </c>
      <c r="F514" s="37"/>
      <c r="G514" s="37"/>
      <c r="H514" s="37"/>
      <c r="I514" s="37"/>
      <c r="J514" s="38"/>
    </row>
    <row r="515" ht="60">
      <c r="A515" s="29" t="s">
        <v>32</v>
      </c>
      <c r="B515" s="36"/>
      <c r="C515" s="37"/>
      <c r="D515" s="37"/>
      <c r="E515" s="39" t="s">
        <v>617</v>
      </c>
      <c r="F515" s="37"/>
      <c r="G515" s="37"/>
      <c r="H515" s="37"/>
      <c r="I515" s="37"/>
      <c r="J515" s="38"/>
    </row>
    <row r="516" ht="180">
      <c r="A516" s="29" t="s">
        <v>34</v>
      </c>
      <c r="B516" s="36"/>
      <c r="C516" s="37"/>
      <c r="D516" s="37"/>
      <c r="E516" s="31" t="s">
        <v>618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619</v>
      </c>
      <c r="D517" s="29" t="s">
        <v>27</v>
      </c>
      <c r="E517" s="31" t="s">
        <v>620</v>
      </c>
      <c r="F517" s="32" t="s">
        <v>151</v>
      </c>
      <c r="G517" s="33">
        <v>6.4000000000000004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75">
      <c r="A518" s="29" t="s">
        <v>30</v>
      </c>
      <c r="B518" s="36"/>
      <c r="C518" s="37"/>
      <c r="D518" s="37"/>
      <c r="E518" s="31" t="s">
        <v>616</v>
      </c>
      <c r="F518" s="37"/>
      <c r="G518" s="37"/>
      <c r="H518" s="37"/>
      <c r="I518" s="37"/>
      <c r="J518" s="38"/>
    </row>
    <row r="519">
      <c r="A519" s="29" t="s">
        <v>32</v>
      </c>
      <c r="B519" s="36"/>
      <c r="C519" s="37"/>
      <c r="D519" s="37"/>
      <c r="E519" s="39" t="s">
        <v>621</v>
      </c>
      <c r="F519" s="37"/>
      <c r="G519" s="37"/>
      <c r="H519" s="37"/>
      <c r="I519" s="37"/>
      <c r="J519" s="38"/>
    </row>
    <row r="520" ht="180">
      <c r="A520" s="29" t="s">
        <v>34</v>
      </c>
      <c r="B520" s="41"/>
      <c r="C520" s="42"/>
      <c r="D520" s="42"/>
      <c r="E520" s="31" t="s">
        <v>618</v>
      </c>
      <c r="F520" s="42"/>
      <c r="G520" s="42"/>
      <c r="H520" s="42"/>
      <c r="I520" s="42"/>
      <c r="J5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622</v>
      </c>
      <c r="I3" s="16">
        <f>SUMIFS(I8:I388,A8:A388,"SD")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622</v>
      </c>
      <c r="D4" s="13"/>
      <c r="E4" s="14" t="s">
        <v>623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603.59500000000003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12992.536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180">
      <c r="A15" s="29" t="s">
        <v>32</v>
      </c>
      <c r="B15" s="36"/>
      <c r="C15" s="37"/>
      <c r="D15" s="37"/>
      <c r="E15" s="39" t="s">
        <v>626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90.611999999999995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627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233.80500000000001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9" t="s">
        <v>628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SUMIFS(I26:I153,A26:A153,"P")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349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629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117</v>
      </c>
      <c r="D30" s="29" t="s">
        <v>27</v>
      </c>
      <c r="E30" s="31" t="s">
        <v>118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630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120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631</v>
      </c>
      <c r="D34" s="29" t="s">
        <v>27</v>
      </c>
      <c r="E34" s="31" t="s">
        <v>632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633</v>
      </c>
      <c r="F36" s="37"/>
      <c r="G36" s="37"/>
      <c r="H36" s="37"/>
      <c r="I36" s="37"/>
      <c r="J36" s="38"/>
    </row>
    <row r="37" ht="225">
      <c r="A37" s="29" t="s">
        <v>34</v>
      </c>
      <c r="B37" s="36"/>
      <c r="C37" s="37"/>
      <c r="D37" s="37"/>
      <c r="E37" s="31" t="s">
        <v>634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635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636</v>
      </c>
      <c r="D42" s="29" t="s">
        <v>27</v>
      </c>
      <c r="E42" s="31" t="s">
        <v>637</v>
      </c>
      <c r="F42" s="32" t="s">
        <v>75</v>
      </c>
      <c r="G42" s="33">
        <v>68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638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639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640</v>
      </c>
      <c r="D46" s="29" t="s">
        <v>27</v>
      </c>
      <c r="E46" s="31" t="s">
        <v>641</v>
      </c>
      <c r="F46" s="32" t="s">
        <v>127</v>
      </c>
      <c r="G46" s="33">
        <v>1.98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642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141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127</v>
      </c>
      <c r="G50" s="33">
        <v>987.35799999999995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165">
      <c r="A52" s="29" t="s">
        <v>32</v>
      </c>
      <c r="B52" s="36"/>
      <c r="C52" s="37"/>
      <c r="D52" s="37"/>
      <c r="E52" s="39" t="s">
        <v>643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127</v>
      </c>
      <c r="G54" s="33">
        <v>861.24099999999999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30</v>
      </c>
      <c r="B55" s="36"/>
      <c r="C55" s="37"/>
      <c r="D55" s="37"/>
      <c r="E55" s="31" t="s">
        <v>644</v>
      </c>
      <c r="F55" s="37"/>
      <c r="G55" s="37"/>
      <c r="H55" s="37"/>
      <c r="I55" s="37"/>
      <c r="J55" s="38"/>
    </row>
    <row r="56" ht="120">
      <c r="A56" s="29" t="s">
        <v>32</v>
      </c>
      <c r="B56" s="36"/>
      <c r="C56" s="37"/>
      <c r="D56" s="37"/>
      <c r="E56" s="39" t="s">
        <v>645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146</v>
      </c>
      <c r="D58" s="29" t="s">
        <v>27</v>
      </c>
      <c r="E58" s="31" t="s">
        <v>147</v>
      </c>
      <c r="F58" s="32" t="s">
        <v>127</v>
      </c>
      <c r="G58" s="33">
        <v>35.774999999999999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646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161</v>
      </c>
      <c r="D62" s="29" t="s">
        <v>27</v>
      </c>
      <c r="E62" s="31" t="s">
        <v>162</v>
      </c>
      <c r="F62" s="32" t="s">
        <v>127</v>
      </c>
      <c r="G62" s="33">
        <v>577.29100000000005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163</v>
      </c>
      <c r="F63" s="37"/>
      <c r="G63" s="37"/>
      <c r="H63" s="37"/>
      <c r="I63" s="37"/>
      <c r="J63" s="38"/>
    </row>
    <row r="64" ht="180">
      <c r="A64" s="29" t="s">
        <v>32</v>
      </c>
      <c r="B64" s="36"/>
      <c r="C64" s="37"/>
      <c r="D64" s="37"/>
      <c r="E64" s="39" t="s">
        <v>647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165</v>
      </c>
      <c r="D66" s="29" t="s">
        <v>27</v>
      </c>
      <c r="E66" s="31" t="s">
        <v>166</v>
      </c>
      <c r="F66" s="32" t="s">
        <v>151</v>
      </c>
      <c r="G66" s="33">
        <v>231.72999999999999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596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648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170</v>
      </c>
      <c r="D70" s="29" t="s">
        <v>27</v>
      </c>
      <c r="E70" s="31" t="s">
        <v>171</v>
      </c>
      <c r="F70" s="32" t="s">
        <v>172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650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175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176</v>
      </c>
      <c r="D74" s="29" t="s">
        <v>27</v>
      </c>
      <c r="E74" s="31" t="s">
        <v>177</v>
      </c>
      <c r="F74" s="32" t="s">
        <v>151</v>
      </c>
      <c r="G74" s="33">
        <v>10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178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651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180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181</v>
      </c>
      <c r="D78" s="29" t="s">
        <v>27</v>
      </c>
      <c r="E78" s="31" t="s">
        <v>182</v>
      </c>
      <c r="F78" s="32" t="s">
        <v>127</v>
      </c>
      <c r="G78" s="33">
        <v>1926.5999999999999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 ht="90">
      <c r="A80" s="29" t="s">
        <v>32</v>
      </c>
      <c r="B80" s="36"/>
      <c r="C80" s="37"/>
      <c r="D80" s="37"/>
      <c r="E80" s="39" t="s">
        <v>652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185</v>
      </c>
      <c r="D82" s="29" t="s">
        <v>27</v>
      </c>
      <c r="E82" s="31" t="s">
        <v>186</v>
      </c>
      <c r="F82" s="32" t="s">
        <v>127</v>
      </c>
      <c r="G82" s="33">
        <v>64.840000000000003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90">
      <c r="A84" s="29" t="s">
        <v>32</v>
      </c>
      <c r="B84" s="36"/>
      <c r="C84" s="37"/>
      <c r="D84" s="37"/>
      <c r="E84" s="39" t="s">
        <v>653</v>
      </c>
      <c r="F84" s="37"/>
      <c r="G84" s="37"/>
      <c r="H84" s="37"/>
      <c r="I84" s="37"/>
      <c r="J84" s="38"/>
    </row>
    <row r="85" ht="405">
      <c r="A85" s="29" t="s">
        <v>34</v>
      </c>
      <c r="B85" s="36"/>
      <c r="C85" s="37"/>
      <c r="D85" s="37"/>
      <c r="E85" s="31" t="s">
        <v>188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189</v>
      </c>
      <c r="D86" s="29" t="s">
        <v>27</v>
      </c>
      <c r="E86" s="31" t="s">
        <v>190</v>
      </c>
      <c r="F86" s="32" t="s">
        <v>151</v>
      </c>
      <c r="G86" s="33">
        <v>2808.8000000000002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654</v>
      </c>
      <c r="F88" s="37"/>
      <c r="G88" s="37"/>
      <c r="H88" s="37"/>
      <c r="I88" s="37"/>
      <c r="J88" s="38"/>
    </row>
    <row r="89" ht="120">
      <c r="A89" s="29" t="s">
        <v>34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193</v>
      </c>
      <c r="D90" s="29" t="s">
        <v>27</v>
      </c>
      <c r="E90" s="31" t="s">
        <v>194</v>
      </c>
      <c r="F90" s="32" t="s">
        <v>127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655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127</v>
      </c>
      <c r="G94" s="33">
        <v>37.210000000000001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656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205</v>
      </c>
      <c r="D98" s="29" t="s">
        <v>27</v>
      </c>
      <c r="E98" s="31" t="s">
        <v>206</v>
      </c>
      <c r="F98" s="32" t="s">
        <v>127</v>
      </c>
      <c r="G98" s="33">
        <v>190.71799999999999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210">
      <c r="A100" s="29" t="s">
        <v>32</v>
      </c>
      <c r="B100" s="36"/>
      <c r="C100" s="37"/>
      <c r="D100" s="37"/>
      <c r="E100" s="39" t="s">
        <v>657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211</v>
      </c>
      <c r="D102" s="29" t="s">
        <v>27</v>
      </c>
      <c r="E102" s="31" t="s">
        <v>212</v>
      </c>
      <c r="F102" s="32" t="s">
        <v>127</v>
      </c>
      <c r="G102" s="33">
        <v>1991.4400000000001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45">
      <c r="A104" s="29" t="s">
        <v>32</v>
      </c>
      <c r="B104" s="36"/>
      <c r="C104" s="37"/>
      <c r="D104" s="37"/>
      <c r="E104" s="39" t="s">
        <v>658</v>
      </c>
      <c r="F104" s="37"/>
      <c r="G104" s="37"/>
      <c r="H104" s="37"/>
      <c r="I104" s="37"/>
      <c r="J104" s="38"/>
    </row>
    <row r="105" ht="270">
      <c r="A105" s="29" t="s">
        <v>34</v>
      </c>
      <c r="B105" s="36"/>
      <c r="C105" s="37"/>
      <c r="D105" s="37"/>
      <c r="E105" s="31" t="s">
        <v>214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215</v>
      </c>
      <c r="D106" s="29" t="s">
        <v>27</v>
      </c>
      <c r="E106" s="31" t="s">
        <v>216</v>
      </c>
      <c r="F106" s="32" t="s">
        <v>127</v>
      </c>
      <c r="G106" s="33">
        <v>308.60000000000002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217</v>
      </c>
      <c r="F107" s="37"/>
      <c r="G107" s="37"/>
      <c r="H107" s="37"/>
      <c r="I107" s="37"/>
      <c r="J107" s="38"/>
    </row>
    <row r="108" ht="105">
      <c r="A108" s="29" t="s">
        <v>32</v>
      </c>
      <c r="B108" s="36"/>
      <c r="C108" s="37"/>
      <c r="D108" s="37"/>
      <c r="E108" s="39" t="s">
        <v>659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219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220</v>
      </c>
      <c r="D110" s="29" t="s">
        <v>27</v>
      </c>
      <c r="E110" s="31" t="s">
        <v>221</v>
      </c>
      <c r="F110" s="32" t="s">
        <v>127</v>
      </c>
      <c r="G110" s="33">
        <v>917.63999999999999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222</v>
      </c>
      <c r="F111" s="37"/>
      <c r="G111" s="37"/>
      <c r="H111" s="37"/>
      <c r="I111" s="37"/>
      <c r="J111" s="38"/>
    </row>
    <row r="112" ht="75">
      <c r="A112" s="29" t="s">
        <v>32</v>
      </c>
      <c r="B112" s="36"/>
      <c r="C112" s="37"/>
      <c r="D112" s="37"/>
      <c r="E112" s="39" t="s">
        <v>660</v>
      </c>
      <c r="F112" s="37"/>
      <c r="G112" s="37"/>
      <c r="H112" s="37"/>
      <c r="I112" s="37"/>
      <c r="J112" s="38"/>
    </row>
    <row r="113" ht="315">
      <c r="A113" s="29" t="s">
        <v>34</v>
      </c>
      <c r="B113" s="36"/>
      <c r="C113" s="37"/>
      <c r="D113" s="37"/>
      <c r="E113" s="31" t="s">
        <v>224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225</v>
      </c>
      <c r="D114" s="29" t="s">
        <v>27</v>
      </c>
      <c r="E114" s="31" t="s">
        <v>226</v>
      </c>
      <c r="F114" s="32" t="s">
        <v>127</v>
      </c>
      <c r="G114" s="33">
        <v>28.760000000000002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227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661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229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230</v>
      </c>
      <c r="D118" s="29" t="s">
        <v>27</v>
      </c>
      <c r="E118" s="31" t="s">
        <v>231</v>
      </c>
      <c r="F118" s="32" t="s">
        <v>127</v>
      </c>
      <c r="G118" s="33">
        <v>30.875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232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662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234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235</v>
      </c>
      <c r="D122" s="29" t="s">
        <v>27</v>
      </c>
      <c r="E122" s="31" t="s">
        <v>236</v>
      </c>
      <c r="F122" s="32" t="s">
        <v>127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663</v>
      </c>
      <c r="F124" s="37"/>
      <c r="G124" s="37"/>
      <c r="H124" s="37"/>
      <c r="I124" s="37"/>
      <c r="J124" s="38"/>
    </row>
    <row r="125" ht="345">
      <c r="A125" s="29" t="s">
        <v>34</v>
      </c>
      <c r="B125" s="36"/>
      <c r="C125" s="37"/>
      <c r="D125" s="37"/>
      <c r="E125" s="31" t="s">
        <v>238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239</v>
      </c>
      <c r="D126" s="29" t="s">
        <v>27</v>
      </c>
      <c r="E126" s="31" t="s">
        <v>240</v>
      </c>
      <c r="F126" s="32" t="s">
        <v>108</v>
      </c>
      <c r="G126" s="33">
        <v>5577.8249999999998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150">
      <c r="A128" s="29" t="s">
        <v>32</v>
      </c>
      <c r="B128" s="36"/>
      <c r="C128" s="37"/>
      <c r="D128" s="37"/>
      <c r="E128" s="39" t="s">
        <v>664</v>
      </c>
      <c r="F128" s="37"/>
      <c r="G128" s="37"/>
      <c r="H128" s="37"/>
      <c r="I128" s="37"/>
      <c r="J128" s="38"/>
    </row>
    <row r="129" ht="30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243</v>
      </c>
      <c r="D130" s="29" t="s">
        <v>27</v>
      </c>
      <c r="E130" s="31" t="s">
        <v>244</v>
      </c>
      <c r="F130" s="32" t="s">
        <v>127</v>
      </c>
      <c r="G130" s="33">
        <v>443.81999999999999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665</v>
      </c>
      <c r="F132" s="37"/>
      <c r="G132" s="37"/>
      <c r="H132" s="37"/>
      <c r="I132" s="37"/>
      <c r="J132" s="38"/>
    </row>
    <row r="133" ht="60">
      <c r="A133" s="29" t="s">
        <v>34</v>
      </c>
      <c r="B133" s="36"/>
      <c r="C133" s="37"/>
      <c r="D133" s="37"/>
      <c r="E133" s="31" t="s">
        <v>246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247</v>
      </c>
      <c r="D134" s="29" t="s">
        <v>27</v>
      </c>
      <c r="E134" s="31" t="s">
        <v>248</v>
      </c>
      <c r="F134" s="32" t="s">
        <v>108</v>
      </c>
      <c r="G134" s="33">
        <v>2958.8000000000002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249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666</v>
      </c>
      <c r="F136" s="37"/>
      <c r="G136" s="37"/>
      <c r="H136" s="37"/>
      <c r="I136" s="37"/>
      <c r="J136" s="38"/>
    </row>
    <row r="137" ht="45">
      <c r="A137" s="29" t="s">
        <v>34</v>
      </c>
      <c r="B137" s="36"/>
      <c r="C137" s="37"/>
      <c r="D137" s="37"/>
      <c r="E137" s="31" t="s">
        <v>251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256</v>
      </c>
      <c r="D138" s="29" t="s">
        <v>27</v>
      </c>
      <c r="E138" s="31" t="s">
        <v>257</v>
      </c>
      <c r="F138" s="32" t="s">
        <v>108</v>
      </c>
      <c r="G138" s="33">
        <v>2958.8000000000002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666</v>
      </c>
      <c r="F140" s="37"/>
      <c r="G140" s="37"/>
      <c r="H140" s="37"/>
      <c r="I140" s="37"/>
      <c r="J140" s="38"/>
    </row>
    <row r="141" ht="30">
      <c r="A141" s="29" t="s">
        <v>34</v>
      </c>
      <c r="B141" s="36"/>
      <c r="C141" s="37"/>
      <c r="D141" s="37"/>
      <c r="E141" s="31" t="s">
        <v>259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260</v>
      </c>
      <c r="D142" s="29" t="s">
        <v>27</v>
      </c>
      <c r="E142" s="31" t="s">
        <v>261</v>
      </c>
      <c r="F142" s="32" t="s">
        <v>108</v>
      </c>
      <c r="G142" s="33">
        <v>2958.8000000000002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666</v>
      </c>
      <c r="F144" s="37"/>
      <c r="G144" s="37"/>
      <c r="H144" s="37"/>
      <c r="I144" s="37"/>
      <c r="J144" s="38"/>
    </row>
    <row r="145" ht="45">
      <c r="A145" s="29" t="s">
        <v>34</v>
      </c>
      <c r="B145" s="36"/>
      <c r="C145" s="37"/>
      <c r="D145" s="37"/>
      <c r="E145" s="31" t="s">
        <v>262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263</v>
      </c>
      <c r="D146" s="29" t="s">
        <v>27</v>
      </c>
      <c r="E146" s="31" t="s">
        <v>264</v>
      </c>
      <c r="F146" s="32" t="s">
        <v>108</v>
      </c>
      <c r="G146" s="33">
        <v>100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265</v>
      </c>
      <c r="F148" s="37"/>
      <c r="G148" s="37"/>
      <c r="H148" s="37"/>
      <c r="I148" s="37"/>
      <c r="J148" s="38"/>
    </row>
    <row r="149" ht="45">
      <c r="A149" s="29" t="s">
        <v>34</v>
      </c>
      <c r="B149" s="36"/>
      <c r="C149" s="37"/>
      <c r="D149" s="37"/>
      <c r="E149" s="31" t="s">
        <v>266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267</v>
      </c>
      <c r="D150" s="29" t="s">
        <v>27</v>
      </c>
      <c r="E150" s="31" t="s">
        <v>268</v>
      </c>
      <c r="F150" s="32" t="s">
        <v>127</v>
      </c>
      <c r="G150" s="33">
        <v>35.506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667</v>
      </c>
      <c r="F152" s="37"/>
      <c r="G152" s="37"/>
      <c r="H152" s="37"/>
      <c r="I152" s="37"/>
      <c r="J152" s="38"/>
    </row>
    <row r="153" ht="45">
      <c r="A153" s="29" t="s">
        <v>34</v>
      </c>
      <c r="B153" s="36"/>
      <c r="C153" s="37"/>
      <c r="D153" s="37"/>
      <c r="E153" s="31" t="s">
        <v>266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270</v>
      </c>
      <c r="D154" s="26"/>
      <c r="E154" s="23" t="s">
        <v>271</v>
      </c>
      <c r="F154" s="26"/>
      <c r="G154" s="26"/>
      <c r="H154" s="26"/>
      <c r="I154" s="27">
        <f>SUMIFS(I155:I202,A155:A202,"P")</f>
        <v>0</v>
      </c>
      <c r="J154" s="28"/>
    </row>
    <row r="155">
      <c r="A155" s="29" t="s">
        <v>25</v>
      </c>
      <c r="B155" s="29">
        <v>37</v>
      </c>
      <c r="C155" s="30" t="s">
        <v>272</v>
      </c>
      <c r="D155" s="29" t="s">
        <v>47</v>
      </c>
      <c r="E155" s="31" t="s">
        <v>273</v>
      </c>
      <c r="F155" s="32" t="s">
        <v>151</v>
      </c>
      <c r="G155" s="33">
        <v>2958.8000000000002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30</v>
      </c>
      <c r="B156" s="36"/>
      <c r="C156" s="37"/>
      <c r="D156" s="37"/>
      <c r="E156" s="31" t="s">
        <v>277</v>
      </c>
      <c r="F156" s="37"/>
      <c r="G156" s="37"/>
      <c r="H156" s="37"/>
      <c r="I156" s="37"/>
      <c r="J156" s="38"/>
    </row>
    <row r="157" ht="60">
      <c r="A157" s="29" t="s">
        <v>32</v>
      </c>
      <c r="B157" s="36"/>
      <c r="C157" s="37"/>
      <c r="D157" s="37"/>
      <c r="E157" s="39" t="s">
        <v>668</v>
      </c>
      <c r="F157" s="37"/>
      <c r="G157" s="37"/>
      <c r="H157" s="37"/>
      <c r="I157" s="37"/>
      <c r="J157" s="38"/>
    </row>
    <row r="158" ht="225">
      <c r="A158" s="29" t="s">
        <v>34</v>
      </c>
      <c r="B158" s="36"/>
      <c r="C158" s="37"/>
      <c r="D158" s="37"/>
      <c r="E158" s="31" t="s">
        <v>276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279</v>
      </c>
      <c r="D159" s="29" t="s">
        <v>284</v>
      </c>
      <c r="E159" s="31" t="s">
        <v>280</v>
      </c>
      <c r="F159" s="32" t="s">
        <v>127</v>
      </c>
      <c r="G159" s="33">
        <v>1014.444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30</v>
      </c>
      <c r="B160" s="36"/>
      <c r="C160" s="37"/>
      <c r="D160" s="37"/>
      <c r="E160" s="31" t="s">
        <v>285</v>
      </c>
      <c r="F160" s="37"/>
      <c r="G160" s="37"/>
      <c r="H160" s="37"/>
      <c r="I160" s="37"/>
      <c r="J160" s="38"/>
    </row>
    <row r="161" ht="60">
      <c r="A161" s="29" t="s">
        <v>32</v>
      </c>
      <c r="B161" s="36"/>
      <c r="C161" s="37"/>
      <c r="D161" s="37"/>
      <c r="E161" s="39" t="s">
        <v>669</v>
      </c>
      <c r="F161" s="37"/>
      <c r="G161" s="37"/>
      <c r="H161" s="37"/>
      <c r="I161" s="37"/>
      <c r="J161" s="38"/>
    </row>
    <row r="162" ht="60">
      <c r="A162" s="29" t="s">
        <v>34</v>
      </c>
      <c r="B162" s="36"/>
      <c r="C162" s="37"/>
      <c r="D162" s="37"/>
      <c r="E162" s="31" t="s">
        <v>283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279</v>
      </c>
      <c r="D163" s="29" t="s">
        <v>287</v>
      </c>
      <c r="E163" s="31" t="s">
        <v>280</v>
      </c>
      <c r="F163" s="32" t="s">
        <v>127</v>
      </c>
      <c r="G163" s="33">
        <v>864.15599999999995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75">
      <c r="A164" s="29" t="s">
        <v>30</v>
      </c>
      <c r="B164" s="36"/>
      <c r="C164" s="37"/>
      <c r="D164" s="37"/>
      <c r="E164" s="31" t="s">
        <v>670</v>
      </c>
      <c r="F164" s="37"/>
      <c r="G164" s="37"/>
      <c r="H164" s="37"/>
      <c r="I164" s="37"/>
      <c r="J164" s="38"/>
    </row>
    <row r="165" ht="60">
      <c r="A165" s="29" t="s">
        <v>32</v>
      </c>
      <c r="B165" s="36"/>
      <c r="C165" s="37"/>
      <c r="D165" s="37"/>
      <c r="E165" s="39" t="s">
        <v>671</v>
      </c>
      <c r="F165" s="37"/>
      <c r="G165" s="37"/>
      <c r="H165" s="37"/>
      <c r="I165" s="37"/>
      <c r="J165" s="38"/>
    </row>
    <row r="166" ht="60">
      <c r="A166" s="29" t="s">
        <v>34</v>
      </c>
      <c r="B166" s="36"/>
      <c r="C166" s="37"/>
      <c r="D166" s="37"/>
      <c r="E166" s="31" t="s">
        <v>283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290</v>
      </c>
      <c r="D167" s="29" t="s">
        <v>27</v>
      </c>
      <c r="E167" s="31" t="s">
        <v>291</v>
      </c>
      <c r="F167" s="32" t="s">
        <v>108</v>
      </c>
      <c r="G167" s="33">
        <v>3757.1999999999998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60">
      <c r="A168" s="29" t="s">
        <v>30</v>
      </c>
      <c r="B168" s="36"/>
      <c r="C168" s="37"/>
      <c r="D168" s="37"/>
      <c r="E168" s="31" t="s">
        <v>672</v>
      </c>
      <c r="F168" s="37"/>
      <c r="G168" s="37"/>
      <c r="H168" s="37"/>
      <c r="I168" s="37"/>
      <c r="J168" s="38"/>
    </row>
    <row r="169" ht="60">
      <c r="A169" s="29" t="s">
        <v>32</v>
      </c>
      <c r="B169" s="36"/>
      <c r="C169" s="37"/>
      <c r="D169" s="37"/>
      <c r="E169" s="39" t="s">
        <v>673</v>
      </c>
      <c r="F169" s="37"/>
      <c r="G169" s="37"/>
      <c r="H169" s="37"/>
      <c r="I169" s="37"/>
      <c r="J169" s="38"/>
    </row>
    <row r="170" ht="150">
      <c r="A170" s="29" t="s">
        <v>34</v>
      </c>
      <c r="B170" s="36"/>
      <c r="C170" s="37"/>
      <c r="D170" s="37"/>
      <c r="E170" s="31" t="s">
        <v>294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295</v>
      </c>
      <c r="D171" s="29" t="s">
        <v>27</v>
      </c>
      <c r="E171" s="31" t="s">
        <v>296</v>
      </c>
      <c r="F171" s="32" t="s">
        <v>108</v>
      </c>
      <c r="G171" s="33">
        <v>7033.8000000000002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30</v>
      </c>
      <c r="B172" s="36"/>
      <c r="C172" s="37"/>
      <c r="D172" s="37"/>
      <c r="E172" s="31" t="s">
        <v>297</v>
      </c>
      <c r="F172" s="37"/>
      <c r="G172" s="37"/>
      <c r="H172" s="37"/>
      <c r="I172" s="37"/>
      <c r="J172" s="38"/>
    </row>
    <row r="173" ht="60">
      <c r="A173" s="29" t="s">
        <v>32</v>
      </c>
      <c r="B173" s="36"/>
      <c r="C173" s="37"/>
      <c r="D173" s="37"/>
      <c r="E173" s="39" t="s">
        <v>674</v>
      </c>
      <c r="F173" s="37"/>
      <c r="G173" s="37"/>
      <c r="H173" s="37"/>
      <c r="I173" s="37"/>
      <c r="J173" s="38"/>
    </row>
    <row r="174" ht="150">
      <c r="A174" s="29" t="s">
        <v>34</v>
      </c>
      <c r="B174" s="36"/>
      <c r="C174" s="37"/>
      <c r="D174" s="37"/>
      <c r="E174" s="31" t="s">
        <v>294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675</v>
      </c>
      <c r="D175" s="29" t="s">
        <v>27</v>
      </c>
      <c r="E175" s="31" t="s">
        <v>676</v>
      </c>
      <c r="F175" s="32" t="s">
        <v>108</v>
      </c>
      <c r="G175" s="33">
        <v>1536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30</v>
      </c>
      <c r="B176" s="36"/>
      <c r="C176" s="37"/>
      <c r="D176" s="37"/>
      <c r="E176" s="31" t="s">
        <v>677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678</v>
      </c>
      <c r="F177" s="37"/>
      <c r="G177" s="37"/>
      <c r="H177" s="37"/>
      <c r="I177" s="37"/>
      <c r="J177" s="38"/>
    </row>
    <row r="178" ht="45">
      <c r="A178" s="29" t="s">
        <v>34</v>
      </c>
      <c r="B178" s="36"/>
      <c r="C178" s="37"/>
      <c r="D178" s="37"/>
      <c r="E178" s="31" t="s">
        <v>679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43</v>
      </c>
      <c r="C179" s="30" t="s">
        <v>680</v>
      </c>
      <c r="D179" s="29" t="s">
        <v>27</v>
      </c>
      <c r="E179" s="31" t="s">
        <v>681</v>
      </c>
      <c r="F179" s="32" t="s">
        <v>108</v>
      </c>
      <c r="G179" s="33">
        <v>6144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682</v>
      </c>
      <c r="F181" s="37"/>
      <c r="G181" s="37"/>
      <c r="H181" s="37"/>
      <c r="I181" s="37"/>
      <c r="J181" s="38"/>
    </row>
    <row r="182" ht="75">
      <c r="A182" s="29" t="s">
        <v>34</v>
      </c>
      <c r="B182" s="36"/>
      <c r="C182" s="37"/>
      <c r="D182" s="37"/>
      <c r="E182" s="31" t="s">
        <v>683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299</v>
      </c>
      <c r="D183" s="29" t="s">
        <v>43</v>
      </c>
      <c r="E183" s="31" t="s">
        <v>300</v>
      </c>
      <c r="F183" s="32" t="s">
        <v>127</v>
      </c>
      <c r="G183" s="33">
        <v>2.3849999999999998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301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684</v>
      </c>
      <c r="F185" s="37"/>
      <c r="G185" s="37"/>
      <c r="H185" s="37"/>
      <c r="I185" s="37"/>
      <c r="J185" s="38"/>
    </row>
    <row r="186" ht="409.5">
      <c r="A186" s="29" t="s">
        <v>34</v>
      </c>
      <c r="B186" s="36"/>
      <c r="C186" s="37"/>
      <c r="D186" s="37"/>
      <c r="E186" s="31" t="s">
        <v>303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299</v>
      </c>
      <c r="D187" s="29" t="s">
        <v>47</v>
      </c>
      <c r="E187" s="31" t="s">
        <v>300</v>
      </c>
      <c r="F187" s="32" t="s">
        <v>127</v>
      </c>
      <c r="G187" s="33">
        <v>9.8800000000000008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304</v>
      </c>
      <c r="F188" s="37"/>
      <c r="G188" s="37"/>
      <c r="H188" s="37"/>
      <c r="I188" s="37"/>
      <c r="J188" s="38"/>
    </row>
    <row r="189" ht="60">
      <c r="A189" s="29" t="s">
        <v>32</v>
      </c>
      <c r="B189" s="36"/>
      <c r="C189" s="37"/>
      <c r="D189" s="37"/>
      <c r="E189" s="39" t="s">
        <v>685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303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306</v>
      </c>
      <c r="D191" s="29" t="s">
        <v>27</v>
      </c>
      <c r="E191" s="31" t="s">
        <v>307</v>
      </c>
      <c r="F191" s="32" t="s">
        <v>127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308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686</v>
      </c>
      <c r="F193" s="37"/>
      <c r="G193" s="37"/>
      <c r="H193" s="37"/>
      <c r="I193" s="37"/>
      <c r="J193" s="38"/>
    </row>
    <row r="194" ht="409.5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310</v>
      </c>
      <c r="D195" s="29" t="s">
        <v>27</v>
      </c>
      <c r="E195" s="31" t="s">
        <v>311</v>
      </c>
      <c r="F195" s="32" t="s">
        <v>127</v>
      </c>
      <c r="G195" s="33">
        <v>7.2000000000000002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312</v>
      </c>
      <c r="F196" s="37"/>
      <c r="G196" s="37"/>
      <c r="H196" s="37"/>
      <c r="I196" s="37"/>
      <c r="J196" s="38"/>
    </row>
    <row r="197" ht="30">
      <c r="A197" s="29" t="s">
        <v>32</v>
      </c>
      <c r="B197" s="36"/>
      <c r="C197" s="37"/>
      <c r="D197" s="37"/>
      <c r="E197" s="39" t="s">
        <v>687</v>
      </c>
      <c r="F197" s="37"/>
      <c r="G197" s="37"/>
      <c r="H197" s="37"/>
      <c r="I197" s="37"/>
      <c r="J197" s="38"/>
    </row>
    <row r="198" ht="409.5">
      <c r="A198" s="29" t="s">
        <v>34</v>
      </c>
      <c r="B198" s="36"/>
      <c r="C198" s="37"/>
      <c r="D198" s="37"/>
      <c r="E198" s="31" t="s">
        <v>303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314</v>
      </c>
      <c r="D199" s="29" t="s">
        <v>27</v>
      </c>
      <c r="E199" s="31" t="s">
        <v>315</v>
      </c>
      <c r="F199" s="32" t="s">
        <v>87</v>
      </c>
      <c r="G199" s="33">
        <v>0.93600000000000005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 ht="45">
      <c r="A201" s="29" t="s">
        <v>32</v>
      </c>
      <c r="B201" s="36"/>
      <c r="C201" s="37"/>
      <c r="D201" s="37"/>
      <c r="E201" s="39" t="s">
        <v>688</v>
      </c>
      <c r="F201" s="37"/>
      <c r="G201" s="37"/>
      <c r="H201" s="37"/>
      <c r="I201" s="37"/>
      <c r="J201" s="38"/>
    </row>
    <row r="202" ht="330">
      <c r="A202" s="29" t="s">
        <v>34</v>
      </c>
      <c r="B202" s="36"/>
      <c r="C202" s="37"/>
      <c r="D202" s="37"/>
      <c r="E202" s="31" t="s">
        <v>317</v>
      </c>
      <c r="F202" s="37"/>
      <c r="G202" s="37"/>
      <c r="H202" s="37"/>
      <c r="I202" s="37"/>
      <c r="J202" s="38"/>
    </row>
    <row r="203">
      <c r="A203" s="23" t="s">
        <v>22</v>
      </c>
      <c r="B203" s="24"/>
      <c r="C203" s="25" t="s">
        <v>318</v>
      </c>
      <c r="D203" s="26"/>
      <c r="E203" s="23" t="s">
        <v>319</v>
      </c>
      <c r="F203" s="26"/>
      <c r="G203" s="26"/>
      <c r="H203" s="26"/>
      <c r="I203" s="27">
        <f>SUMIFS(I204:I219,A204:A219,"P")</f>
        <v>0</v>
      </c>
      <c r="J203" s="28"/>
    </row>
    <row r="204">
      <c r="A204" s="29" t="s">
        <v>25</v>
      </c>
      <c r="B204" s="29">
        <v>49</v>
      </c>
      <c r="C204" s="30" t="s">
        <v>320</v>
      </c>
      <c r="D204" s="29" t="s">
        <v>27</v>
      </c>
      <c r="E204" s="31" t="s">
        <v>321</v>
      </c>
      <c r="F204" s="32" t="s">
        <v>87</v>
      </c>
      <c r="G204" s="33">
        <v>1.6359999999999999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689</v>
      </c>
      <c r="F206" s="37"/>
      <c r="G206" s="37"/>
      <c r="H206" s="37"/>
      <c r="I206" s="37"/>
      <c r="J206" s="38"/>
    </row>
    <row r="207" ht="330">
      <c r="A207" s="29" t="s">
        <v>34</v>
      </c>
      <c r="B207" s="36"/>
      <c r="C207" s="37"/>
      <c r="D207" s="37"/>
      <c r="E207" s="31" t="s">
        <v>317</v>
      </c>
      <c r="F207" s="37"/>
      <c r="G207" s="37"/>
      <c r="H207" s="37"/>
      <c r="I207" s="37"/>
      <c r="J207" s="38"/>
    </row>
    <row r="208">
      <c r="A208" s="29" t="s">
        <v>25</v>
      </c>
      <c r="B208" s="29">
        <v>50</v>
      </c>
      <c r="C208" s="30" t="s">
        <v>323</v>
      </c>
      <c r="D208" s="29" t="s">
        <v>27</v>
      </c>
      <c r="E208" s="31" t="s">
        <v>324</v>
      </c>
      <c r="F208" s="32" t="s">
        <v>127</v>
      </c>
      <c r="G208" s="33">
        <v>2.5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325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690</v>
      </c>
      <c r="F210" s="37"/>
      <c r="G210" s="37"/>
      <c r="H210" s="37"/>
      <c r="I210" s="37"/>
      <c r="J210" s="38"/>
    </row>
    <row r="211" ht="409.5">
      <c r="A211" s="29" t="s">
        <v>34</v>
      </c>
      <c r="B211" s="36"/>
      <c r="C211" s="37"/>
      <c r="D211" s="37"/>
      <c r="E211" s="31" t="s">
        <v>327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51</v>
      </c>
      <c r="C212" s="30" t="s">
        <v>328</v>
      </c>
      <c r="D212" s="29" t="s">
        <v>27</v>
      </c>
      <c r="E212" s="31" t="s">
        <v>329</v>
      </c>
      <c r="F212" s="32" t="s">
        <v>87</v>
      </c>
      <c r="G212" s="33">
        <v>0.59999999999999998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330</v>
      </c>
      <c r="F213" s="37"/>
      <c r="G213" s="37"/>
      <c r="H213" s="37"/>
      <c r="I213" s="37"/>
      <c r="J213" s="38"/>
    </row>
    <row r="214" ht="45">
      <c r="A214" s="29" t="s">
        <v>32</v>
      </c>
      <c r="B214" s="36"/>
      <c r="C214" s="37"/>
      <c r="D214" s="37"/>
      <c r="E214" s="39" t="s">
        <v>691</v>
      </c>
      <c r="F214" s="37"/>
      <c r="G214" s="37"/>
      <c r="H214" s="37"/>
      <c r="I214" s="37"/>
      <c r="J214" s="38"/>
    </row>
    <row r="215" ht="300">
      <c r="A215" s="29" t="s">
        <v>34</v>
      </c>
      <c r="B215" s="36"/>
      <c r="C215" s="37"/>
      <c r="D215" s="37"/>
      <c r="E215" s="31" t="s">
        <v>332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333</v>
      </c>
      <c r="D216" s="29" t="s">
        <v>27</v>
      </c>
      <c r="E216" s="31" t="s">
        <v>334</v>
      </c>
      <c r="F216" s="32" t="s">
        <v>127</v>
      </c>
      <c r="G216" s="33">
        <v>9.6240000000000006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335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692</v>
      </c>
      <c r="F218" s="37"/>
      <c r="G218" s="37"/>
      <c r="H218" s="37"/>
      <c r="I218" s="37"/>
      <c r="J218" s="38"/>
    </row>
    <row r="219" ht="409.5">
      <c r="A219" s="29" t="s">
        <v>34</v>
      </c>
      <c r="B219" s="36"/>
      <c r="C219" s="37"/>
      <c r="D219" s="37"/>
      <c r="E219" s="31" t="s">
        <v>337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338</v>
      </c>
      <c r="D220" s="26"/>
      <c r="E220" s="23" t="s">
        <v>339</v>
      </c>
      <c r="F220" s="26"/>
      <c r="G220" s="26"/>
      <c r="H220" s="26"/>
      <c r="I220" s="27">
        <f>SUMIFS(I221:I244,A221:A244,"P")</f>
        <v>0</v>
      </c>
      <c r="J220" s="28"/>
    </row>
    <row r="221">
      <c r="A221" s="29" t="s">
        <v>25</v>
      </c>
      <c r="B221" s="29">
        <v>53</v>
      </c>
      <c r="C221" s="30" t="s">
        <v>344</v>
      </c>
      <c r="D221" s="29" t="s">
        <v>27</v>
      </c>
      <c r="E221" s="31" t="s">
        <v>345</v>
      </c>
      <c r="F221" s="32" t="s">
        <v>127</v>
      </c>
      <c r="G221" s="33">
        <v>8.6799999999999997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346</v>
      </c>
      <c r="F222" s="37"/>
      <c r="G222" s="37"/>
      <c r="H222" s="37"/>
      <c r="I222" s="37"/>
      <c r="J222" s="38"/>
    </row>
    <row r="223" ht="105">
      <c r="A223" s="29" t="s">
        <v>32</v>
      </c>
      <c r="B223" s="36"/>
      <c r="C223" s="37"/>
      <c r="D223" s="37"/>
      <c r="E223" s="39" t="s">
        <v>693</v>
      </c>
      <c r="F223" s="37"/>
      <c r="G223" s="37"/>
      <c r="H223" s="37"/>
      <c r="I223" s="37"/>
      <c r="J223" s="38"/>
    </row>
    <row r="224" ht="409.5">
      <c r="A224" s="29" t="s">
        <v>34</v>
      </c>
      <c r="B224" s="36"/>
      <c r="C224" s="37"/>
      <c r="D224" s="37"/>
      <c r="E224" s="31" t="s">
        <v>337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348</v>
      </c>
      <c r="D225" s="29" t="s">
        <v>27</v>
      </c>
      <c r="E225" s="31" t="s">
        <v>349</v>
      </c>
      <c r="F225" s="32" t="s">
        <v>127</v>
      </c>
      <c r="G225" s="33">
        <v>16.283000000000001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350</v>
      </c>
      <c r="F226" s="37"/>
      <c r="G226" s="37"/>
      <c r="H226" s="37"/>
      <c r="I226" s="37"/>
      <c r="J226" s="38"/>
    </row>
    <row r="227" ht="90">
      <c r="A227" s="29" t="s">
        <v>32</v>
      </c>
      <c r="B227" s="36"/>
      <c r="C227" s="37"/>
      <c r="D227" s="37"/>
      <c r="E227" s="39" t="s">
        <v>694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283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352</v>
      </c>
      <c r="D229" s="29" t="s">
        <v>27</v>
      </c>
      <c r="E229" s="31" t="s">
        <v>353</v>
      </c>
      <c r="F229" s="32" t="s">
        <v>127</v>
      </c>
      <c r="G229" s="33">
        <v>17.359999999999999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354</v>
      </c>
      <c r="F230" s="37"/>
      <c r="G230" s="37"/>
      <c r="H230" s="37"/>
      <c r="I230" s="37"/>
      <c r="J230" s="38"/>
    </row>
    <row r="231" ht="105">
      <c r="A231" s="29" t="s">
        <v>32</v>
      </c>
      <c r="B231" s="36"/>
      <c r="C231" s="37"/>
      <c r="D231" s="37"/>
      <c r="E231" s="39" t="s">
        <v>695</v>
      </c>
      <c r="F231" s="37"/>
      <c r="G231" s="37"/>
      <c r="H231" s="37"/>
      <c r="I231" s="37"/>
      <c r="J231" s="38"/>
    </row>
    <row r="232" ht="150">
      <c r="A232" s="29" t="s">
        <v>34</v>
      </c>
      <c r="B232" s="36"/>
      <c r="C232" s="37"/>
      <c r="D232" s="37"/>
      <c r="E232" s="31" t="s">
        <v>356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357</v>
      </c>
      <c r="D233" s="29" t="s">
        <v>43</v>
      </c>
      <c r="E233" s="31" t="s">
        <v>358</v>
      </c>
      <c r="F233" s="32" t="s">
        <v>127</v>
      </c>
      <c r="G233" s="33">
        <v>6.7199999999999998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359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696</v>
      </c>
      <c r="F235" s="37"/>
      <c r="G235" s="37"/>
      <c r="H235" s="37"/>
      <c r="I235" s="37"/>
      <c r="J235" s="38"/>
    </row>
    <row r="236" ht="409.5">
      <c r="A236" s="29" t="s">
        <v>34</v>
      </c>
      <c r="B236" s="36"/>
      <c r="C236" s="37"/>
      <c r="D236" s="37"/>
      <c r="E236" s="31" t="s">
        <v>361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357</v>
      </c>
      <c r="D237" s="29" t="s">
        <v>47</v>
      </c>
      <c r="E237" s="31" t="s">
        <v>358</v>
      </c>
      <c r="F237" s="32" t="s">
        <v>127</v>
      </c>
      <c r="G237" s="33">
        <v>2.0579999999999998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362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697</v>
      </c>
      <c r="F239" s="37"/>
      <c r="G239" s="37"/>
      <c r="H239" s="37"/>
      <c r="I239" s="37"/>
      <c r="J239" s="38"/>
    </row>
    <row r="240" ht="409.5">
      <c r="A240" s="29" t="s">
        <v>34</v>
      </c>
      <c r="B240" s="36"/>
      <c r="C240" s="37"/>
      <c r="D240" s="37"/>
      <c r="E240" s="31" t="s">
        <v>361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364</v>
      </c>
      <c r="D241" s="29" t="s">
        <v>27</v>
      </c>
      <c r="E241" s="31" t="s">
        <v>365</v>
      </c>
      <c r="F241" s="32" t="s">
        <v>127</v>
      </c>
      <c r="G241" s="33">
        <v>4.7999999999999998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366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698</v>
      </c>
      <c r="F243" s="37"/>
      <c r="G243" s="37"/>
      <c r="H243" s="37"/>
      <c r="I243" s="37"/>
      <c r="J243" s="38"/>
    </row>
    <row r="244" ht="409.5">
      <c r="A244" s="29" t="s">
        <v>34</v>
      </c>
      <c r="B244" s="36"/>
      <c r="C244" s="37"/>
      <c r="D244" s="37"/>
      <c r="E244" s="31" t="s">
        <v>361</v>
      </c>
      <c r="F244" s="37"/>
      <c r="G244" s="37"/>
      <c r="H244" s="37"/>
      <c r="I244" s="37"/>
      <c r="J244" s="38"/>
    </row>
    <row r="245">
      <c r="A245" s="23" t="s">
        <v>22</v>
      </c>
      <c r="B245" s="24"/>
      <c r="C245" s="25" t="s">
        <v>368</v>
      </c>
      <c r="D245" s="26"/>
      <c r="E245" s="23" t="s">
        <v>369</v>
      </c>
      <c r="F245" s="26"/>
      <c r="G245" s="26"/>
      <c r="H245" s="26"/>
      <c r="I245" s="27">
        <f>SUMIFS(I246:I293,A246:A293,"P")</f>
        <v>0</v>
      </c>
      <c r="J245" s="28"/>
    </row>
    <row r="246">
      <c r="A246" s="29" t="s">
        <v>25</v>
      </c>
      <c r="B246" s="29">
        <v>59</v>
      </c>
      <c r="C246" s="30" t="s">
        <v>370</v>
      </c>
      <c r="D246" s="29" t="s">
        <v>43</v>
      </c>
      <c r="E246" s="31" t="s">
        <v>371</v>
      </c>
      <c r="F246" s="32" t="s">
        <v>127</v>
      </c>
      <c r="G246" s="33">
        <v>830.70399999999995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372</v>
      </c>
      <c r="F247" s="37"/>
      <c r="G247" s="37"/>
      <c r="H247" s="37"/>
      <c r="I247" s="37"/>
      <c r="J247" s="38"/>
    </row>
    <row r="248" ht="165">
      <c r="A248" s="29" t="s">
        <v>32</v>
      </c>
      <c r="B248" s="36"/>
      <c r="C248" s="37"/>
      <c r="D248" s="37"/>
      <c r="E248" s="39" t="s">
        <v>699</v>
      </c>
      <c r="F248" s="37"/>
      <c r="G248" s="37"/>
      <c r="H248" s="37"/>
      <c r="I248" s="37"/>
      <c r="J248" s="38"/>
    </row>
    <row r="249" ht="60">
      <c r="A249" s="29" t="s">
        <v>34</v>
      </c>
      <c r="B249" s="36"/>
      <c r="C249" s="37"/>
      <c r="D249" s="37"/>
      <c r="E249" s="31" t="s">
        <v>374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370</v>
      </c>
      <c r="D250" s="29" t="s">
        <v>47</v>
      </c>
      <c r="E250" s="31" t="s">
        <v>371</v>
      </c>
      <c r="F250" s="32" t="s">
        <v>127</v>
      </c>
      <c r="G250" s="33">
        <v>823.86400000000003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375</v>
      </c>
      <c r="F251" s="37"/>
      <c r="G251" s="37"/>
      <c r="H251" s="37"/>
      <c r="I251" s="37"/>
      <c r="J251" s="38"/>
    </row>
    <row r="252" ht="150">
      <c r="A252" s="29" t="s">
        <v>32</v>
      </c>
      <c r="B252" s="36"/>
      <c r="C252" s="37"/>
      <c r="D252" s="37"/>
      <c r="E252" s="39" t="s">
        <v>700</v>
      </c>
      <c r="F252" s="37"/>
      <c r="G252" s="37"/>
      <c r="H252" s="37"/>
      <c r="I252" s="37"/>
      <c r="J252" s="38"/>
    </row>
    <row r="253" ht="60">
      <c r="A253" s="29" t="s">
        <v>34</v>
      </c>
      <c r="B253" s="36"/>
      <c r="C253" s="37"/>
      <c r="D253" s="37"/>
      <c r="E253" s="31" t="s">
        <v>374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387</v>
      </c>
      <c r="D254" s="29" t="s">
        <v>27</v>
      </c>
      <c r="E254" s="31" t="s">
        <v>388</v>
      </c>
      <c r="F254" s="32" t="s">
        <v>108</v>
      </c>
      <c r="G254" s="33">
        <v>1629.4000000000001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389</v>
      </c>
      <c r="F255" s="37"/>
      <c r="G255" s="37"/>
      <c r="H255" s="37"/>
      <c r="I255" s="37"/>
      <c r="J255" s="38"/>
    </row>
    <row r="256" ht="90">
      <c r="A256" s="29" t="s">
        <v>32</v>
      </c>
      <c r="B256" s="36"/>
      <c r="C256" s="37"/>
      <c r="D256" s="37"/>
      <c r="E256" s="39" t="s">
        <v>701</v>
      </c>
      <c r="F256" s="37"/>
      <c r="G256" s="37"/>
      <c r="H256" s="37"/>
      <c r="I256" s="37"/>
      <c r="J256" s="38"/>
    </row>
    <row r="257" ht="45">
      <c r="A257" s="29" t="s">
        <v>34</v>
      </c>
      <c r="B257" s="36"/>
      <c r="C257" s="37"/>
      <c r="D257" s="37"/>
      <c r="E257" s="31" t="s">
        <v>391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397</v>
      </c>
      <c r="D258" s="29" t="s">
        <v>43</v>
      </c>
      <c r="E258" s="31" t="s">
        <v>398</v>
      </c>
      <c r="F258" s="32" t="s">
        <v>108</v>
      </c>
      <c r="G258" s="33">
        <v>8812.9650000000001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31" t="s">
        <v>702</v>
      </c>
      <c r="F259" s="37"/>
      <c r="G259" s="37"/>
      <c r="H259" s="37"/>
      <c r="I259" s="37"/>
      <c r="J259" s="38"/>
    </row>
    <row r="260" ht="135">
      <c r="A260" s="29" t="s">
        <v>32</v>
      </c>
      <c r="B260" s="36"/>
      <c r="C260" s="37"/>
      <c r="D260" s="37"/>
      <c r="E260" s="39" t="s">
        <v>703</v>
      </c>
      <c r="F260" s="37"/>
      <c r="G260" s="37"/>
      <c r="H260" s="37"/>
      <c r="I260" s="37"/>
      <c r="J260" s="38"/>
    </row>
    <row r="261" ht="120">
      <c r="A261" s="29" t="s">
        <v>34</v>
      </c>
      <c r="B261" s="36"/>
      <c r="C261" s="37"/>
      <c r="D261" s="37"/>
      <c r="E261" s="31" t="s">
        <v>403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397</v>
      </c>
      <c r="D262" s="29" t="s">
        <v>47</v>
      </c>
      <c r="E262" s="31" t="s">
        <v>398</v>
      </c>
      <c r="F262" s="32" t="s">
        <v>108</v>
      </c>
      <c r="G262" s="33">
        <v>7402.2280000000001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30</v>
      </c>
      <c r="B263" s="36"/>
      <c r="C263" s="37"/>
      <c r="D263" s="37"/>
      <c r="E263" s="31" t="s">
        <v>401</v>
      </c>
      <c r="F263" s="37"/>
      <c r="G263" s="37"/>
      <c r="H263" s="37"/>
      <c r="I263" s="37"/>
      <c r="J263" s="38"/>
    </row>
    <row r="264" ht="90">
      <c r="A264" s="29" t="s">
        <v>32</v>
      </c>
      <c r="B264" s="36"/>
      <c r="C264" s="37"/>
      <c r="D264" s="37"/>
      <c r="E264" s="39" t="s">
        <v>704</v>
      </c>
      <c r="F264" s="37"/>
      <c r="G264" s="37"/>
      <c r="H264" s="37"/>
      <c r="I264" s="37"/>
      <c r="J264" s="38"/>
    </row>
    <row r="265" ht="120">
      <c r="A265" s="29" t="s">
        <v>34</v>
      </c>
      <c r="B265" s="36"/>
      <c r="C265" s="37"/>
      <c r="D265" s="37"/>
      <c r="E265" s="31" t="s">
        <v>403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409</v>
      </c>
      <c r="D266" s="29" t="s">
        <v>410</v>
      </c>
      <c r="E266" s="31" t="s">
        <v>411</v>
      </c>
      <c r="F266" s="32" t="s">
        <v>108</v>
      </c>
      <c r="G266" s="33">
        <v>7163.7280000000001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32</v>
      </c>
      <c r="B268" s="36"/>
      <c r="C268" s="37"/>
      <c r="D268" s="37"/>
      <c r="E268" s="39" t="s">
        <v>705</v>
      </c>
      <c r="F268" s="37"/>
      <c r="G268" s="37"/>
      <c r="H268" s="37"/>
      <c r="I268" s="37"/>
      <c r="J268" s="38"/>
    </row>
    <row r="269" ht="120">
      <c r="A269" s="29" t="s">
        <v>34</v>
      </c>
      <c r="B269" s="36"/>
      <c r="C269" s="37"/>
      <c r="D269" s="37"/>
      <c r="E269" s="31" t="s">
        <v>403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414</v>
      </c>
      <c r="D270" s="29" t="s">
        <v>27</v>
      </c>
      <c r="E270" s="31" t="s">
        <v>415</v>
      </c>
      <c r="F270" s="32" t="s">
        <v>108</v>
      </c>
      <c r="G270" s="33">
        <v>7163.7280000000001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416</v>
      </c>
      <c r="F271" s="37"/>
      <c r="G271" s="37"/>
      <c r="H271" s="37"/>
      <c r="I271" s="37"/>
      <c r="J271" s="38"/>
    </row>
    <row r="272" ht="30">
      <c r="A272" s="29" t="s">
        <v>32</v>
      </c>
      <c r="B272" s="36"/>
      <c r="C272" s="37"/>
      <c r="D272" s="37"/>
      <c r="E272" s="39" t="s">
        <v>705</v>
      </c>
      <c r="F272" s="37"/>
      <c r="G272" s="37"/>
      <c r="H272" s="37"/>
      <c r="I272" s="37"/>
      <c r="J272" s="38"/>
    </row>
    <row r="273" ht="105">
      <c r="A273" s="29" t="s">
        <v>34</v>
      </c>
      <c r="B273" s="36"/>
      <c r="C273" s="37"/>
      <c r="D273" s="37"/>
      <c r="E273" s="31" t="s">
        <v>417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423</v>
      </c>
      <c r="D274" s="29" t="s">
        <v>27</v>
      </c>
      <c r="E274" s="31" t="s">
        <v>424</v>
      </c>
      <c r="F274" s="32" t="s">
        <v>108</v>
      </c>
      <c r="G274" s="33">
        <v>8439.4300000000003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425</v>
      </c>
      <c r="F275" s="37"/>
      <c r="G275" s="37"/>
      <c r="H275" s="37"/>
      <c r="I275" s="37"/>
      <c r="J275" s="38"/>
    </row>
    <row r="276" ht="150">
      <c r="A276" s="29" t="s">
        <v>32</v>
      </c>
      <c r="B276" s="36"/>
      <c r="C276" s="37"/>
      <c r="D276" s="37"/>
      <c r="E276" s="39" t="s">
        <v>706</v>
      </c>
      <c r="F276" s="37"/>
      <c r="G276" s="37"/>
      <c r="H276" s="37"/>
      <c r="I276" s="37"/>
      <c r="J276" s="38"/>
    </row>
    <row r="277" ht="165">
      <c r="A277" s="29" t="s">
        <v>34</v>
      </c>
      <c r="B277" s="36"/>
      <c r="C277" s="37"/>
      <c r="D277" s="37"/>
      <c r="E277" s="31" t="s">
        <v>427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67</v>
      </c>
      <c r="C278" s="30" t="s">
        <v>428</v>
      </c>
      <c r="D278" s="29" t="s">
        <v>27</v>
      </c>
      <c r="E278" s="31" t="s">
        <v>429</v>
      </c>
      <c r="F278" s="32" t="s">
        <v>127</v>
      </c>
      <c r="G278" s="33">
        <v>365.07499999999999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 ht="60">
      <c r="A280" s="29" t="s">
        <v>32</v>
      </c>
      <c r="B280" s="36"/>
      <c r="C280" s="37"/>
      <c r="D280" s="37"/>
      <c r="E280" s="39" t="s">
        <v>707</v>
      </c>
      <c r="F280" s="37"/>
      <c r="G280" s="37"/>
      <c r="H280" s="37"/>
      <c r="I280" s="37"/>
      <c r="J280" s="38"/>
    </row>
    <row r="281" ht="195">
      <c r="A281" s="29" t="s">
        <v>34</v>
      </c>
      <c r="B281" s="36"/>
      <c r="C281" s="37"/>
      <c r="D281" s="37"/>
      <c r="E281" s="31" t="s">
        <v>422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432</v>
      </c>
      <c r="D282" s="29" t="s">
        <v>27</v>
      </c>
      <c r="E282" s="31" t="s">
        <v>433</v>
      </c>
      <c r="F282" s="32" t="s">
        <v>108</v>
      </c>
      <c r="G282" s="33">
        <v>8574.4650000000001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105">
      <c r="A284" s="29" t="s">
        <v>32</v>
      </c>
      <c r="B284" s="36"/>
      <c r="C284" s="37"/>
      <c r="D284" s="37"/>
      <c r="E284" s="39" t="s">
        <v>708</v>
      </c>
      <c r="F284" s="37"/>
      <c r="G284" s="37"/>
      <c r="H284" s="37"/>
      <c r="I284" s="37"/>
      <c r="J284" s="38"/>
    </row>
    <row r="285" ht="165">
      <c r="A285" s="29" t="s">
        <v>34</v>
      </c>
      <c r="B285" s="36"/>
      <c r="C285" s="37"/>
      <c r="D285" s="37"/>
      <c r="E285" s="31" t="s">
        <v>427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436</v>
      </c>
      <c r="D286" s="29" t="s">
        <v>27</v>
      </c>
      <c r="E286" s="31" t="s">
        <v>437</v>
      </c>
      <c r="F286" s="32" t="s">
        <v>108</v>
      </c>
      <c r="G286" s="33">
        <v>238.5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30">
      <c r="A288" s="29" t="s">
        <v>32</v>
      </c>
      <c r="B288" s="36"/>
      <c r="C288" s="37"/>
      <c r="D288" s="37"/>
      <c r="E288" s="39" t="s">
        <v>709</v>
      </c>
      <c r="F288" s="37"/>
      <c r="G288" s="37"/>
      <c r="H288" s="37"/>
      <c r="I288" s="37"/>
      <c r="J288" s="38"/>
    </row>
    <row r="289" ht="165">
      <c r="A289" s="29" t="s">
        <v>34</v>
      </c>
      <c r="B289" s="36"/>
      <c r="C289" s="37"/>
      <c r="D289" s="37"/>
      <c r="E289" s="31" t="s">
        <v>427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440</v>
      </c>
      <c r="D290" s="29" t="s">
        <v>27</v>
      </c>
      <c r="E290" s="31" t="s">
        <v>441</v>
      </c>
      <c r="F290" s="32" t="s">
        <v>108</v>
      </c>
      <c r="G290" s="33">
        <v>4940.3199999999997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442</v>
      </c>
      <c r="F291" s="37"/>
      <c r="G291" s="37"/>
      <c r="H291" s="37"/>
      <c r="I291" s="37"/>
      <c r="J291" s="38"/>
    </row>
    <row r="292" ht="90">
      <c r="A292" s="29" t="s">
        <v>32</v>
      </c>
      <c r="B292" s="36"/>
      <c r="C292" s="37"/>
      <c r="D292" s="37"/>
      <c r="E292" s="39" t="s">
        <v>710</v>
      </c>
      <c r="F292" s="37"/>
      <c r="G292" s="37"/>
      <c r="H292" s="37"/>
      <c r="I292" s="37"/>
      <c r="J292" s="38"/>
    </row>
    <row r="293" ht="165">
      <c r="A293" s="29" t="s">
        <v>34</v>
      </c>
      <c r="B293" s="36"/>
      <c r="C293" s="37"/>
      <c r="D293" s="37"/>
      <c r="E293" s="31" t="s">
        <v>427</v>
      </c>
      <c r="F293" s="37"/>
      <c r="G293" s="37"/>
      <c r="H293" s="37"/>
      <c r="I293" s="37"/>
      <c r="J293" s="38"/>
    </row>
    <row r="294">
      <c r="A294" s="23" t="s">
        <v>22</v>
      </c>
      <c r="B294" s="24"/>
      <c r="C294" s="25" t="s">
        <v>465</v>
      </c>
      <c r="D294" s="26"/>
      <c r="E294" s="23" t="s">
        <v>466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25</v>
      </c>
      <c r="B295" s="29">
        <v>71</v>
      </c>
      <c r="C295" s="30" t="s">
        <v>467</v>
      </c>
      <c r="D295" s="29" t="s">
        <v>27</v>
      </c>
      <c r="E295" s="31" t="s">
        <v>468</v>
      </c>
      <c r="F295" s="32" t="s">
        <v>108</v>
      </c>
      <c r="G295" s="33">
        <v>44.799999999999997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469</v>
      </c>
      <c r="F296" s="37"/>
      <c r="G296" s="37"/>
      <c r="H296" s="37"/>
      <c r="I296" s="37"/>
      <c r="J296" s="38"/>
    </row>
    <row r="297" ht="30">
      <c r="A297" s="29" t="s">
        <v>32</v>
      </c>
      <c r="B297" s="36"/>
      <c r="C297" s="37"/>
      <c r="D297" s="37"/>
      <c r="E297" s="39" t="s">
        <v>711</v>
      </c>
      <c r="F297" s="37"/>
      <c r="G297" s="37"/>
      <c r="H297" s="37"/>
      <c r="I297" s="37"/>
      <c r="J297" s="38"/>
    </row>
    <row r="298" ht="270">
      <c r="A298" s="29" t="s">
        <v>34</v>
      </c>
      <c r="B298" s="36"/>
      <c r="C298" s="37"/>
      <c r="D298" s="37"/>
      <c r="E298" s="31" t="s">
        <v>471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472</v>
      </c>
      <c r="D299" s="29" t="s">
        <v>27</v>
      </c>
      <c r="E299" s="31" t="s">
        <v>473</v>
      </c>
      <c r="F299" s="32" t="s">
        <v>108</v>
      </c>
      <c r="G299" s="33">
        <v>18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32</v>
      </c>
      <c r="B301" s="36"/>
      <c r="C301" s="37"/>
      <c r="D301" s="37"/>
      <c r="E301" s="39" t="s">
        <v>712</v>
      </c>
      <c r="F301" s="37"/>
      <c r="G301" s="37"/>
      <c r="H301" s="37"/>
      <c r="I301" s="37"/>
      <c r="J301" s="38"/>
    </row>
    <row r="302" ht="6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476</v>
      </c>
      <c r="D303" s="26"/>
      <c r="E303" s="23" t="s">
        <v>477</v>
      </c>
      <c r="F303" s="26"/>
      <c r="G303" s="26"/>
      <c r="H303" s="26"/>
      <c r="I303" s="27">
        <f>SUMIFS(I304:I311,A304:A311,"P")</f>
        <v>0</v>
      </c>
      <c r="J303" s="28"/>
    </row>
    <row r="304">
      <c r="A304" s="29" t="s">
        <v>25</v>
      </c>
      <c r="B304" s="29">
        <v>73</v>
      </c>
      <c r="C304" s="30" t="s">
        <v>503</v>
      </c>
      <c r="D304" s="29" t="s">
        <v>43</v>
      </c>
      <c r="E304" s="31" t="s">
        <v>504</v>
      </c>
      <c r="F304" s="32" t="s">
        <v>127</v>
      </c>
      <c r="G304" s="33">
        <v>3.8999999999999999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713</v>
      </c>
      <c r="F306" s="37"/>
      <c r="G306" s="37"/>
      <c r="H306" s="37"/>
      <c r="I306" s="37"/>
      <c r="J306" s="38"/>
    </row>
    <row r="307" ht="409.5">
      <c r="A307" s="29" t="s">
        <v>34</v>
      </c>
      <c r="B307" s="36"/>
      <c r="C307" s="37"/>
      <c r="D307" s="37"/>
      <c r="E307" s="31" t="s">
        <v>337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503</v>
      </c>
      <c r="D308" s="29" t="s">
        <v>47</v>
      </c>
      <c r="E308" s="31" t="s">
        <v>504</v>
      </c>
      <c r="F308" s="32" t="s">
        <v>127</v>
      </c>
      <c r="G308" s="33">
        <v>18.524999999999999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505</v>
      </c>
      <c r="F309" s="37"/>
      <c r="G309" s="37"/>
      <c r="H309" s="37"/>
      <c r="I309" s="37"/>
      <c r="J309" s="38"/>
    </row>
    <row r="310" ht="60">
      <c r="A310" s="29" t="s">
        <v>32</v>
      </c>
      <c r="B310" s="36"/>
      <c r="C310" s="37"/>
      <c r="D310" s="37"/>
      <c r="E310" s="39" t="s">
        <v>714</v>
      </c>
      <c r="F310" s="37"/>
      <c r="G310" s="37"/>
      <c r="H310" s="37"/>
      <c r="I310" s="37"/>
      <c r="J310" s="38"/>
    </row>
    <row r="311" ht="409.5">
      <c r="A311" s="29" t="s">
        <v>34</v>
      </c>
      <c r="B311" s="36"/>
      <c r="C311" s="37"/>
      <c r="D311" s="37"/>
      <c r="E311" s="31" t="s">
        <v>337</v>
      </c>
      <c r="F311" s="37"/>
      <c r="G311" s="37"/>
      <c r="H311" s="37"/>
      <c r="I311" s="37"/>
      <c r="J311" s="38"/>
    </row>
    <row r="312">
      <c r="A312" s="23" t="s">
        <v>22</v>
      </c>
      <c r="B312" s="24"/>
      <c r="C312" s="25" t="s">
        <v>516</v>
      </c>
      <c r="D312" s="26"/>
      <c r="E312" s="23" t="s">
        <v>517</v>
      </c>
      <c r="F312" s="26"/>
      <c r="G312" s="26"/>
      <c r="H312" s="26"/>
      <c r="I312" s="27">
        <f>SUMIFS(I313:I388,A313:A388,"P")</f>
        <v>0</v>
      </c>
      <c r="J312" s="28"/>
    </row>
    <row r="313" ht="30">
      <c r="A313" s="29" t="s">
        <v>25</v>
      </c>
      <c r="B313" s="29">
        <v>75</v>
      </c>
      <c r="C313" s="30" t="s">
        <v>525</v>
      </c>
      <c r="D313" s="29" t="s">
        <v>27</v>
      </c>
      <c r="E313" s="31" t="s">
        <v>526</v>
      </c>
      <c r="F313" s="32" t="s">
        <v>151</v>
      </c>
      <c r="G313" s="33">
        <v>110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527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715</v>
      </c>
      <c r="F315" s="37"/>
      <c r="G315" s="37"/>
      <c r="H315" s="37"/>
      <c r="I315" s="37"/>
      <c r="J315" s="38"/>
    </row>
    <row r="316" ht="165">
      <c r="A316" s="29" t="s">
        <v>34</v>
      </c>
      <c r="B316" s="36"/>
      <c r="C316" s="37"/>
      <c r="D316" s="37"/>
      <c r="E316" s="31" t="s">
        <v>529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530</v>
      </c>
      <c r="D317" s="29" t="s">
        <v>27</v>
      </c>
      <c r="E317" s="31" t="s">
        <v>531</v>
      </c>
      <c r="F317" s="32" t="s">
        <v>151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31" t="s">
        <v>532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716</v>
      </c>
      <c r="F319" s="37"/>
      <c r="G319" s="37"/>
      <c r="H319" s="37"/>
      <c r="I319" s="37"/>
      <c r="J319" s="38"/>
    </row>
    <row r="320" ht="135">
      <c r="A320" s="29" t="s">
        <v>34</v>
      </c>
      <c r="B320" s="36"/>
      <c r="C320" s="37"/>
      <c r="D320" s="37"/>
      <c r="E320" s="31" t="s">
        <v>534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43</v>
      </c>
      <c r="E321" s="31" t="s">
        <v>536</v>
      </c>
      <c r="F321" s="32" t="s">
        <v>75</v>
      </c>
      <c r="G321" s="33">
        <v>10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31" t="s">
        <v>537</v>
      </c>
      <c r="F322" s="37"/>
      <c r="G322" s="37"/>
      <c r="H322" s="37"/>
      <c r="I322" s="37"/>
      <c r="J322" s="38"/>
    </row>
    <row r="323" ht="30">
      <c r="A323" s="29" t="s">
        <v>32</v>
      </c>
      <c r="B323" s="36"/>
      <c r="C323" s="37"/>
      <c r="D323" s="37"/>
      <c r="E323" s="39" t="s">
        <v>717</v>
      </c>
      <c r="F323" s="37"/>
      <c r="G323" s="37"/>
      <c r="H323" s="37"/>
      <c r="I323" s="37"/>
      <c r="J323" s="38"/>
    </row>
    <row r="324" ht="60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535</v>
      </c>
      <c r="D325" s="29" t="s">
        <v>47</v>
      </c>
      <c r="E325" s="31" t="s">
        <v>536</v>
      </c>
      <c r="F325" s="32" t="s">
        <v>75</v>
      </c>
      <c r="G325" s="33">
        <v>60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540</v>
      </c>
      <c r="F326" s="37"/>
      <c r="G326" s="37"/>
      <c r="H326" s="37"/>
      <c r="I326" s="37"/>
      <c r="J326" s="38"/>
    </row>
    <row r="327" ht="30">
      <c r="A327" s="29" t="s">
        <v>32</v>
      </c>
      <c r="B327" s="36"/>
      <c r="C327" s="37"/>
      <c r="D327" s="37"/>
      <c r="E327" s="39" t="s">
        <v>718</v>
      </c>
      <c r="F327" s="37"/>
      <c r="G327" s="37"/>
      <c r="H327" s="37"/>
      <c r="I327" s="37"/>
      <c r="J327" s="38"/>
    </row>
    <row r="328" ht="60">
      <c r="A328" s="29" t="s">
        <v>34</v>
      </c>
      <c r="B328" s="36"/>
      <c r="C328" s="37"/>
      <c r="D328" s="37"/>
      <c r="E328" s="31" t="s">
        <v>539</v>
      </c>
      <c r="F328" s="37"/>
      <c r="G328" s="37"/>
      <c r="H328" s="37"/>
      <c r="I328" s="37"/>
      <c r="J328" s="38"/>
    </row>
    <row r="329">
      <c r="A329" s="29" t="s">
        <v>25</v>
      </c>
      <c r="B329" s="29">
        <v>79</v>
      </c>
      <c r="C329" s="30" t="s">
        <v>542</v>
      </c>
      <c r="D329" s="29" t="s">
        <v>27</v>
      </c>
      <c r="E329" s="31" t="s">
        <v>543</v>
      </c>
      <c r="F329" s="32" t="s">
        <v>75</v>
      </c>
      <c r="G329" s="33">
        <v>30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40" t="s">
        <v>27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719</v>
      </c>
      <c r="F331" s="37"/>
      <c r="G331" s="37"/>
      <c r="H331" s="37"/>
      <c r="I331" s="37"/>
      <c r="J331" s="38"/>
    </row>
    <row r="332" ht="30">
      <c r="A332" s="29" t="s">
        <v>34</v>
      </c>
      <c r="B332" s="36"/>
      <c r="C332" s="37"/>
      <c r="D332" s="37"/>
      <c r="E332" s="31" t="s">
        <v>545</v>
      </c>
      <c r="F332" s="37"/>
      <c r="G332" s="37"/>
      <c r="H332" s="37"/>
      <c r="I332" s="37"/>
      <c r="J332" s="38"/>
    </row>
    <row r="333" ht="30">
      <c r="A333" s="29" t="s">
        <v>25</v>
      </c>
      <c r="B333" s="29">
        <v>80</v>
      </c>
      <c r="C333" s="30" t="s">
        <v>546</v>
      </c>
      <c r="D333" s="29" t="s">
        <v>27</v>
      </c>
      <c r="E333" s="31" t="s">
        <v>547</v>
      </c>
      <c r="F333" s="32" t="s">
        <v>75</v>
      </c>
      <c r="G333" s="33">
        <v>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30</v>
      </c>
      <c r="B334" s="36"/>
      <c r="C334" s="37"/>
      <c r="D334" s="37"/>
      <c r="E334" s="31" t="s">
        <v>548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720</v>
      </c>
      <c r="F335" s="37"/>
      <c r="G335" s="37"/>
      <c r="H335" s="37"/>
      <c r="I335" s="37"/>
      <c r="J335" s="38"/>
    </row>
    <row r="336" ht="60">
      <c r="A336" s="29" t="s">
        <v>34</v>
      </c>
      <c r="B336" s="36"/>
      <c r="C336" s="37"/>
      <c r="D336" s="37"/>
      <c r="E336" s="31" t="s">
        <v>550</v>
      </c>
      <c r="F336" s="37"/>
      <c r="G336" s="37"/>
      <c r="H336" s="37"/>
      <c r="I336" s="37"/>
      <c r="J336" s="38"/>
    </row>
    <row r="337" ht="30">
      <c r="A337" s="29" t="s">
        <v>25</v>
      </c>
      <c r="B337" s="29">
        <v>81</v>
      </c>
      <c r="C337" s="30" t="s">
        <v>551</v>
      </c>
      <c r="D337" s="29" t="s">
        <v>27</v>
      </c>
      <c r="E337" s="31" t="s">
        <v>552</v>
      </c>
      <c r="F337" s="32" t="s">
        <v>75</v>
      </c>
      <c r="G337" s="33">
        <v>12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553</v>
      </c>
      <c r="F338" s="37"/>
      <c r="G338" s="37"/>
      <c r="H338" s="37"/>
      <c r="I338" s="37"/>
      <c r="J338" s="38"/>
    </row>
    <row r="339" ht="45">
      <c r="A339" s="29" t="s">
        <v>32</v>
      </c>
      <c r="B339" s="36"/>
      <c r="C339" s="37"/>
      <c r="D339" s="37"/>
      <c r="E339" s="39" t="s">
        <v>721</v>
      </c>
      <c r="F339" s="37"/>
      <c r="G339" s="37"/>
      <c r="H339" s="37"/>
      <c r="I339" s="37"/>
      <c r="J339" s="38"/>
    </row>
    <row r="340" ht="30">
      <c r="A340" s="29" t="s">
        <v>34</v>
      </c>
      <c r="B340" s="36"/>
      <c r="C340" s="37"/>
      <c r="D340" s="37"/>
      <c r="E340" s="31" t="s">
        <v>554</v>
      </c>
      <c r="F340" s="37"/>
      <c r="G340" s="37"/>
      <c r="H340" s="37"/>
      <c r="I340" s="37"/>
      <c r="J340" s="38"/>
    </row>
    <row r="341">
      <c r="A341" s="29" t="s">
        <v>25</v>
      </c>
      <c r="B341" s="29">
        <v>82</v>
      </c>
      <c r="C341" s="30" t="s">
        <v>555</v>
      </c>
      <c r="D341" s="29" t="s">
        <v>27</v>
      </c>
      <c r="E341" s="31" t="s">
        <v>556</v>
      </c>
      <c r="F341" s="32" t="s">
        <v>75</v>
      </c>
      <c r="G341" s="33">
        <v>5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0" t="s">
        <v>27</v>
      </c>
      <c r="F342" s="37"/>
      <c r="G342" s="37"/>
      <c r="H342" s="37"/>
      <c r="I342" s="37"/>
      <c r="J342" s="38"/>
    </row>
    <row r="343" ht="30">
      <c r="A343" s="29" t="s">
        <v>32</v>
      </c>
      <c r="B343" s="36"/>
      <c r="C343" s="37"/>
      <c r="D343" s="37"/>
      <c r="E343" s="39" t="s">
        <v>722</v>
      </c>
      <c r="F343" s="37"/>
      <c r="G343" s="37"/>
      <c r="H343" s="37"/>
      <c r="I343" s="37"/>
      <c r="J343" s="38"/>
    </row>
    <row r="344" ht="90">
      <c r="A344" s="29" t="s">
        <v>34</v>
      </c>
      <c r="B344" s="36"/>
      <c r="C344" s="37"/>
      <c r="D344" s="37"/>
      <c r="E344" s="31" t="s">
        <v>558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559</v>
      </c>
      <c r="D345" s="29" t="s">
        <v>27</v>
      </c>
      <c r="E345" s="31" t="s">
        <v>560</v>
      </c>
      <c r="F345" s="32" t="s">
        <v>75</v>
      </c>
      <c r="G345" s="33">
        <v>8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561</v>
      </c>
      <c r="F346" s="37"/>
      <c r="G346" s="37"/>
      <c r="H346" s="37"/>
      <c r="I346" s="37"/>
      <c r="J346" s="38"/>
    </row>
    <row r="347" ht="60">
      <c r="A347" s="29" t="s">
        <v>32</v>
      </c>
      <c r="B347" s="36"/>
      <c r="C347" s="37"/>
      <c r="D347" s="37"/>
      <c r="E347" s="39" t="s">
        <v>723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562</v>
      </c>
      <c r="F348" s="37"/>
      <c r="G348" s="37"/>
      <c r="H348" s="37"/>
      <c r="I348" s="37"/>
      <c r="J348" s="38"/>
    </row>
    <row r="349" ht="30">
      <c r="A349" s="29" t="s">
        <v>25</v>
      </c>
      <c r="B349" s="29">
        <v>84</v>
      </c>
      <c r="C349" s="30" t="s">
        <v>563</v>
      </c>
      <c r="D349" s="29" t="s">
        <v>27</v>
      </c>
      <c r="E349" s="31" t="s">
        <v>564</v>
      </c>
      <c r="F349" s="32" t="s">
        <v>108</v>
      </c>
      <c r="G349" s="33">
        <v>375.66300000000001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565</v>
      </c>
      <c r="F350" s="37"/>
      <c r="G350" s="37"/>
      <c r="H350" s="37"/>
      <c r="I350" s="37"/>
      <c r="J350" s="38"/>
    </row>
    <row r="351" ht="60">
      <c r="A351" s="29" t="s">
        <v>32</v>
      </c>
      <c r="B351" s="36"/>
      <c r="C351" s="37"/>
      <c r="D351" s="37"/>
      <c r="E351" s="39" t="s">
        <v>724</v>
      </c>
      <c r="F351" s="37"/>
      <c r="G351" s="37"/>
      <c r="H351" s="37"/>
      <c r="I351" s="37"/>
      <c r="J351" s="38"/>
    </row>
    <row r="352" ht="60">
      <c r="A352" s="29" t="s">
        <v>34</v>
      </c>
      <c r="B352" s="36"/>
      <c r="C352" s="37"/>
      <c r="D352" s="37"/>
      <c r="E352" s="31" t="s">
        <v>567</v>
      </c>
      <c r="F352" s="37"/>
      <c r="G352" s="37"/>
      <c r="H352" s="37"/>
      <c r="I352" s="37"/>
      <c r="J352" s="38"/>
    </row>
    <row r="353" ht="30">
      <c r="A353" s="29" t="s">
        <v>25</v>
      </c>
      <c r="B353" s="29">
        <v>85</v>
      </c>
      <c r="C353" s="30" t="s">
        <v>568</v>
      </c>
      <c r="D353" s="29" t="s">
        <v>27</v>
      </c>
      <c r="E353" s="31" t="s">
        <v>569</v>
      </c>
      <c r="F353" s="32" t="s">
        <v>108</v>
      </c>
      <c r="G353" s="33">
        <v>375.66300000000001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30</v>
      </c>
      <c r="B354" s="36"/>
      <c r="C354" s="37"/>
      <c r="D354" s="37"/>
      <c r="E354" s="31" t="s">
        <v>570</v>
      </c>
      <c r="F354" s="37"/>
      <c r="G354" s="37"/>
      <c r="H354" s="37"/>
      <c r="I354" s="37"/>
      <c r="J354" s="38"/>
    </row>
    <row r="355" ht="60">
      <c r="A355" s="29" t="s">
        <v>32</v>
      </c>
      <c r="B355" s="36"/>
      <c r="C355" s="37"/>
      <c r="D355" s="37"/>
      <c r="E355" s="39" t="s">
        <v>724</v>
      </c>
      <c r="F355" s="37"/>
      <c r="G355" s="37"/>
      <c r="H355" s="37"/>
      <c r="I355" s="37"/>
      <c r="J355" s="38"/>
    </row>
    <row r="356" ht="60">
      <c r="A356" s="29" t="s">
        <v>34</v>
      </c>
      <c r="B356" s="36"/>
      <c r="C356" s="37"/>
      <c r="D356" s="37"/>
      <c r="E356" s="31" t="s">
        <v>567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585</v>
      </c>
      <c r="D357" s="29" t="s">
        <v>27</v>
      </c>
      <c r="E357" s="31" t="s">
        <v>586</v>
      </c>
      <c r="F357" s="32" t="s">
        <v>151</v>
      </c>
      <c r="G357" s="33">
        <v>93.75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587</v>
      </c>
      <c r="F358" s="37"/>
      <c r="G358" s="37"/>
      <c r="H358" s="37"/>
      <c r="I358" s="37"/>
      <c r="J358" s="38"/>
    </row>
    <row r="359" ht="60">
      <c r="A359" s="29" t="s">
        <v>32</v>
      </c>
      <c r="B359" s="36"/>
      <c r="C359" s="37"/>
      <c r="D359" s="37"/>
      <c r="E359" s="39" t="s">
        <v>725</v>
      </c>
      <c r="F359" s="37"/>
      <c r="G359" s="37"/>
      <c r="H359" s="37"/>
      <c r="I359" s="37"/>
      <c r="J359" s="38"/>
    </row>
    <row r="360" ht="75">
      <c r="A360" s="29" t="s">
        <v>34</v>
      </c>
      <c r="B360" s="36"/>
      <c r="C360" s="37"/>
      <c r="D360" s="37"/>
      <c r="E360" s="31" t="s">
        <v>589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726</v>
      </c>
      <c r="D361" s="29" t="s">
        <v>27</v>
      </c>
      <c r="E361" s="31" t="s">
        <v>727</v>
      </c>
      <c r="F361" s="32" t="s">
        <v>151</v>
      </c>
      <c r="G361" s="33">
        <v>7.5999999999999996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587</v>
      </c>
      <c r="F362" s="37"/>
      <c r="G362" s="37"/>
      <c r="H362" s="37"/>
      <c r="I362" s="37"/>
      <c r="J362" s="38"/>
    </row>
    <row r="363" ht="30">
      <c r="A363" s="29" t="s">
        <v>32</v>
      </c>
      <c r="B363" s="36"/>
      <c r="C363" s="37"/>
      <c r="D363" s="37"/>
      <c r="E363" s="39" t="s">
        <v>728</v>
      </c>
      <c r="F363" s="37"/>
      <c r="G363" s="37"/>
      <c r="H363" s="37"/>
      <c r="I363" s="37"/>
      <c r="J363" s="38"/>
    </row>
    <row r="364" ht="75">
      <c r="A364" s="29" t="s">
        <v>34</v>
      </c>
      <c r="B364" s="36"/>
      <c r="C364" s="37"/>
      <c r="D364" s="37"/>
      <c r="E364" s="31" t="s">
        <v>589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594</v>
      </c>
      <c r="D365" s="29" t="s">
        <v>27</v>
      </c>
      <c r="E365" s="31" t="s">
        <v>595</v>
      </c>
      <c r="F365" s="32" t="s">
        <v>151</v>
      </c>
      <c r="G365" s="33">
        <v>231.72999999999999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596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9" t="s">
        <v>648</v>
      </c>
      <c r="F367" s="37"/>
      <c r="G367" s="37"/>
      <c r="H367" s="37"/>
      <c r="I367" s="37"/>
      <c r="J367" s="38"/>
    </row>
    <row r="368" ht="90">
      <c r="A368" s="29" t="s">
        <v>34</v>
      </c>
      <c r="B368" s="36"/>
      <c r="C368" s="37"/>
      <c r="D368" s="37"/>
      <c r="E368" s="31" t="s">
        <v>598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599</v>
      </c>
      <c r="D369" s="29" t="s">
        <v>27</v>
      </c>
      <c r="E369" s="31" t="s">
        <v>600</v>
      </c>
      <c r="F369" s="32" t="s">
        <v>108</v>
      </c>
      <c r="G369" s="33">
        <v>7734.9899999999998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105">
      <c r="A371" s="29" t="s">
        <v>32</v>
      </c>
      <c r="B371" s="36"/>
      <c r="C371" s="37"/>
      <c r="D371" s="37"/>
      <c r="E371" s="39" t="s">
        <v>729</v>
      </c>
      <c r="F371" s="37"/>
      <c r="G371" s="37"/>
      <c r="H371" s="37"/>
      <c r="I371" s="37"/>
      <c r="J371" s="38"/>
    </row>
    <row r="372" ht="30">
      <c r="A372" s="29" t="s">
        <v>34</v>
      </c>
      <c r="B372" s="36"/>
      <c r="C372" s="37"/>
      <c r="D372" s="37"/>
      <c r="E372" s="31" t="s">
        <v>602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603</v>
      </c>
      <c r="D373" s="29" t="s">
        <v>27</v>
      </c>
      <c r="E373" s="31" t="s">
        <v>604</v>
      </c>
      <c r="F373" s="32" t="s">
        <v>127</v>
      </c>
      <c r="G373" s="33">
        <v>6.3200000000000003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60">
      <c r="A374" s="29" t="s">
        <v>30</v>
      </c>
      <c r="B374" s="36"/>
      <c r="C374" s="37"/>
      <c r="D374" s="37"/>
      <c r="E374" s="31" t="s">
        <v>605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730</v>
      </c>
      <c r="F375" s="37"/>
      <c r="G375" s="37"/>
      <c r="H375" s="37"/>
      <c r="I375" s="37"/>
      <c r="J375" s="38"/>
    </row>
    <row r="376" ht="180">
      <c r="A376" s="29" t="s">
        <v>34</v>
      </c>
      <c r="B376" s="36"/>
      <c r="C376" s="37"/>
      <c r="D376" s="37"/>
      <c r="E376" s="31" t="s">
        <v>607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91</v>
      </c>
      <c r="C377" s="30" t="s">
        <v>608</v>
      </c>
      <c r="D377" s="29" t="s">
        <v>27</v>
      </c>
      <c r="E377" s="31" t="s">
        <v>609</v>
      </c>
      <c r="F377" s="32" t="s">
        <v>127</v>
      </c>
      <c r="G377" s="33">
        <v>21.25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60">
      <c r="A378" s="29" t="s">
        <v>30</v>
      </c>
      <c r="B378" s="36"/>
      <c r="C378" s="37"/>
      <c r="D378" s="37"/>
      <c r="E378" s="31" t="s">
        <v>114</v>
      </c>
      <c r="F378" s="37"/>
      <c r="G378" s="37"/>
      <c r="H378" s="37"/>
      <c r="I378" s="37"/>
      <c r="J378" s="38"/>
    </row>
    <row r="379" ht="45">
      <c r="A379" s="29" t="s">
        <v>32</v>
      </c>
      <c r="B379" s="36"/>
      <c r="C379" s="37"/>
      <c r="D379" s="37"/>
      <c r="E379" s="39" t="s">
        <v>731</v>
      </c>
      <c r="F379" s="37"/>
      <c r="G379" s="37"/>
      <c r="H379" s="37"/>
      <c r="I379" s="37"/>
      <c r="J379" s="38"/>
    </row>
    <row r="380" ht="180">
      <c r="A380" s="29" t="s">
        <v>34</v>
      </c>
      <c r="B380" s="36"/>
      <c r="C380" s="37"/>
      <c r="D380" s="37"/>
      <c r="E380" s="31" t="s">
        <v>607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614</v>
      </c>
      <c r="D381" s="29" t="s">
        <v>27</v>
      </c>
      <c r="E381" s="31" t="s">
        <v>615</v>
      </c>
      <c r="F381" s="32" t="s">
        <v>151</v>
      </c>
      <c r="G381" s="33">
        <v>61.75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75">
      <c r="A382" s="29" t="s">
        <v>30</v>
      </c>
      <c r="B382" s="36"/>
      <c r="C382" s="37"/>
      <c r="D382" s="37"/>
      <c r="E382" s="31" t="s">
        <v>616</v>
      </c>
      <c r="F382" s="37"/>
      <c r="G382" s="37"/>
      <c r="H382" s="37"/>
      <c r="I382" s="37"/>
      <c r="J382" s="38"/>
    </row>
    <row r="383" ht="60">
      <c r="A383" s="29" t="s">
        <v>32</v>
      </c>
      <c r="B383" s="36"/>
      <c r="C383" s="37"/>
      <c r="D383" s="37"/>
      <c r="E383" s="39" t="s">
        <v>732</v>
      </c>
      <c r="F383" s="37"/>
      <c r="G383" s="37"/>
      <c r="H383" s="37"/>
      <c r="I383" s="37"/>
      <c r="J383" s="38"/>
    </row>
    <row r="384" ht="180">
      <c r="A384" s="29" t="s">
        <v>34</v>
      </c>
      <c r="B384" s="36"/>
      <c r="C384" s="37"/>
      <c r="D384" s="37"/>
      <c r="E384" s="31" t="s">
        <v>618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619</v>
      </c>
      <c r="D385" s="29" t="s">
        <v>27</v>
      </c>
      <c r="E385" s="31" t="s">
        <v>620</v>
      </c>
      <c r="F385" s="32" t="s">
        <v>151</v>
      </c>
      <c r="G385" s="33">
        <v>8.0999999999999996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75">
      <c r="A386" s="29" t="s">
        <v>30</v>
      </c>
      <c r="B386" s="36"/>
      <c r="C386" s="37"/>
      <c r="D386" s="37"/>
      <c r="E386" s="31" t="s">
        <v>616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733</v>
      </c>
      <c r="F387" s="37"/>
      <c r="G387" s="37"/>
      <c r="H387" s="37"/>
      <c r="I387" s="37"/>
      <c r="J387" s="38"/>
    </row>
    <row r="388" ht="180">
      <c r="A388" s="29" t="s">
        <v>34</v>
      </c>
      <c r="B388" s="41"/>
      <c r="C388" s="42"/>
      <c r="D388" s="42"/>
      <c r="E388" s="31" t="s">
        <v>618</v>
      </c>
      <c r="F388" s="42"/>
      <c r="G388" s="42"/>
      <c r="H388" s="42"/>
      <c r="I388" s="42"/>
      <c r="J3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SUMIFS(I9:I101,A9:A101,"SD")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737</v>
      </c>
      <c r="B5" s="11" t="s">
        <v>9</v>
      </c>
      <c r="C5" s="12" t="s">
        <v>104</v>
      </c>
      <c r="D5" s="13"/>
      <c r="E5" s="14" t="s">
        <v>738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87</v>
      </c>
      <c r="G10" s="33">
        <v>4390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9" t="s">
        <v>740</v>
      </c>
      <c r="F12" s="37"/>
      <c r="G12" s="37"/>
      <c r="H12" s="37"/>
      <c r="I12" s="37"/>
      <c r="J12" s="38"/>
    </row>
    <row r="13" ht="165">
      <c r="A13" s="29" t="s">
        <v>34</v>
      </c>
      <c r="B13" s="36"/>
      <c r="C13" s="37"/>
      <c r="D13" s="37"/>
      <c r="E13" s="31" t="s">
        <v>95</v>
      </c>
      <c r="F13" s="37"/>
      <c r="G13" s="37"/>
      <c r="H13" s="37"/>
      <c r="I13" s="37"/>
      <c r="J13" s="38"/>
    </row>
    <row r="14" ht="30">
      <c r="A14" s="29" t="s">
        <v>25</v>
      </c>
      <c r="B14" s="29">
        <v>2</v>
      </c>
      <c r="C14" s="30" t="s">
        <v>100</v>
      </c>
      <c r="D14" s="29" t="s">
        <v>27</v>
      </c>
      <c r="E14" s="31" t="s">
        <v>101</v>
      </c>
      <c r="F14" s="32" t="s">
        <v>87</v>
      </c>
      <c r="G14" s="33">
        <v>24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742</v>
      </c>
      <c r="F16" s="37"/>
      <c r="G16" s="37"/>
      <c r="H16" s="37"/>
      <c r="I16" s="37"/>
      <c r="J16" s="38"/>
    </row>
    <row r="17" ht="165">
      <c r="A17" s="29" t="s">
        <v>34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104</v>
      </c>
      <c r="D18" s="26"/>
      <c r="E18" s="23" t="s">
        <v>105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25</v>
      </c>
      <c r="B19" s="29">
        <v>3</v>
      </c>
      <c r="C19" s="30" t="s">
        <v>743</v>
      </c>
      <c r="D19" s="29" t="s">
        <v>27</v>
      </c>
      <c r="E19" s="31" t="s">
        <v>744</v>
      </c>
      <c r="F19" s="32" t="s">
        <v>127</v>
      </c>
      <c r="G19" s="33">
        <v>490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30</v>
      </c>
      <c r="B20" s="36"/>
      <c r="C20" s="37"/>
      <c r="D20" s="37"/>
      <c r="E20" s="31" t="s">
        <v>745</v>
      </c>
      <c r="F20" s="37"/>
      <c r="G20" s="37"/>
      <c r="H20" s="37"/>
      <c r="I20" s="37"/>
      <c r="J20" s="38"/>
    </row>
    <row r="21" ht="45">
      <c r="A21" s="29" t="s">
        <v>32</v>
      </c>
      <c r="B21" s="36"/>
      <c r="C21" s="37"/>
      <c r="D21" s="37"/>
      <c r="E21" s="39" t="s">
        <v>746</v>
      </c>
      <c r="F21" s="37"/>
      <c r="G21" s="37"/>
      <c r="H21" s="37"/>
      <c r="I21" s="37"/>
      <c r="J21" s="38"/>
    </row>
    <row r="22" ht="90">
      <c r="A22" s="29" t="s">
        <v>34</v>
      </c>
      <c r="B22" s="36"/>
      <c r="C22" s="37"/>
      <c r="D22" s="37"/>
      <c r="E22" s="31" t="s">
        <v>747</v>
      </c>
      <c r="F22" s="37"/>
      <c r="G22" s="37"/>
      <c r="H22" s="37"/>
      <c r="I22" s="37"/>
      <c r="J22" s="38"/>
    </row>
    <row r="23" ht="30">
      <c r="A23" s="29" t="s">
        <v>25</v>
      </c>
      <c r="B23" s="29">
        <v>4</v>
      </c>
      <c r="C23" s="30" t="s">
        <v>137</v>
      </c>
      <c r="D23" s="29" t="s">
        <v>27</v>
      </c>
      <c r="E23" s="31" t="s">
        <v>138</v>
      </c>
      <c r="F23" s="32" t="s">
        <v>127</v>
      </c>
      <c r="G23" s="33">
        <v>300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30</v>
      </c>
      <c r="B24" s="36"/>
      <c r="C24" s="37"/>
      <c r="D24" s="37"/>
      <c r="E24" s="31" t="s">
        <v>748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749</v>
      </c>
      <c r="F25" s="37"/>
      <c r="G25" s="37"/>
      <c r="H25" s="37"/>
      <c r="I25" s="37"/>
      <c r="J25" s="38"/>
    </row>
    <row r="26" ht="120">
      <c r="A26" s="29" t="s">
        <v>34</v>
      </c>
      <c r="B26" s="36"/>
      <c r="C26" s="37"/>
      <c r="D26" s="37"/>
      <c r="E26" s="31" t="s">
        <v>141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750</v>
      </c>
      <c r="D27" s="29" t="s">
        <v>27</v>
      </c>
      <c r="E27" s="31" t="s">
        <v>751</v>
      </c>
      <c r="F27" s="32" t="s">
        <v>127</v>
      </c>
      <c r="G27" s="33">
        <v>257.25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05">
      <c r="A28" s="29" t="s">
        <v>30</v>
      </c>
      <c r="B28" s="36"/>
      <c r="C28" s="37"/>
      <c r="D28" s="37"/>
      <c r="E28" s="31" t="s">
        <v>752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9" t="s">
        <v>753</v>
      </c>
      <c r="F29" s="37"/>
      <c r="G29" s="37"/>
      <c r="H29" s="37"/>
      <c r="I29" s="37"/>
      <c r="J29" s="38"/>
    </row>
    <row r="30" ht="90">
      <c r="A30" s="29" t="s">
        <v>34</v>
      </c>
      <c r="B30" s="36"/>
      <c r="C30" s="37"/>
      <c r="D30" s="37"/>
      <c r="E30" s="31" t="s">
        <v>747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181</v>
      </c>
      <c r="D31" s="29" t="s">
        <v>27</v>
      </c>
      <c r="E31" s="31" t="s">
        <v>182</v>
      </c>
      <c r="F31" s="32" t="s">
        <v>127</v>
      </c>
      <c r="G31" s="33">
        <v>400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30</v>
      </c>
      <c r="B32" s="36"/>
      <c r="C32" s="37"/>
      <c r="D32" s="37"/>
      <c r="E32" s="31" t="s">
        <v>748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754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184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755</v>
      </c>
      <c r="D35" s="29" t="s">
        <v>27</v>
      </c>
      <c r="E35" s="31" t="s">
        <v>756</v>
      </c>
      <c r="F35" s="32" t="s">
        <v>127</v>
      </c>
      <c r="G35" s="33">
        <v>345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30</v>
      </c>
      <c r="B36" s="36"/>
      <c r="C36" s="37"/>
      <c r="D36" s="37"/>
      <c r="E36" s="31" t="s">
        <v>757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758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197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759</v>
      </c>
      <c r="D39" s="29" t="s">
        <v>27</v>
      </c>
      <c r="E39" s="31" t="s">
        <v>760</v>
      </c>
      <c r="F39" s="32" t="s">
        <v>151</v>
      </c>
      <c r="G39" s="33">
        <v>4600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30</v>
      </c>
      <c r="B40" s="36"/>
      <c r="C40" s="37"/>
      <c r="D40" s="37"/>
      <c r="E40" s="31" t="s">
        <v>761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762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197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239</v>
      </c>
      <c r="D43" s="29" t="s">
        <v>27</v>
      </c>
      <c r="E43" s="31" t="s">
        <v>240</v>
      </c>
      <c r="F43" s="32" t="s">
        <v>108</v>
      </c>
      <c r="G43" s="33">
        <v>1000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763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764</v>
      </c>
      <c r="F45" s="37"/>
      <c r="G45" s="37"/>
      <c r="H45" s="37"/>
      <c r="I45" s="37"/>
      <c r="J45" s="38"/>
    </row>
    <row r="46" ht="75">
      <c r="A46" s="29" t="s">
        <v>34</v>
      </c>
      <c r="B46" s="36"/>
      <c r="C46" s="37"/>
      <c r="D46" s="37"/>
      <c r="E46" s="31" t="s">
        <v>765</v>
      </c>
      <c r="F46" s="37"/>
      <c r="G46" s="37"/>
      <c r="H46" s="37"/>
      <c r="I46" s="37"/>
      <c r="J46" s="38"/>
    </row>
    <row r="47">
      <c r="A47" s="23" t="s">
        <v>22</v>
      </c>
      <c r="B47" s="24"/>
      <c r="C47" s="25" t="s">
        <v>270</v>
      </c>
      <c r="D47" s="26"/>
      <c r="E47" s="23" t="s">
        <v>271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25</v>
      </c>
      <c r="B48" s="29">
        <v>10</v>
      </c>
      <c r="C48" s="30" t="s">
        <v>766</v>
      </c>
      <c r="D48" s="29" t="s">
        <v>27</v>
      </c>
      <c r="E48" s="31" t="s">
        <v>767</v>
      </c>
      <c r="F48" s="32" t="s">
        <v>108</v>
      </c>
      <c r="G48" s="33">
        <v>1000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30</v>
      </c>
      <c r="B49" s="36"/>
      <c r="C49" s="37"/>
      <c r="D49" s="37"/>
      <c r="E49" s="31" t="s">
        <v>768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764</v>
      </c>
      <c r="F50" s="37"/>
      <c r="G50" s="37"/>
      <c r="H50" s="37"/>
      <c r="I50" s="37"/>
      <c r="J50" s="38"/>
    </row>
    <row r="51" ht="150">
      <c r="A51" s="29" t="s">
        <v>34</v>
      </c>
      <c r="B51" s="36"/>
      <c r="C51" s="37"/>
      <c r="D51" s="37"/>
      <c r="E51" s="31" t="s">
        <v>294</v>
      </c>
      <c r="F51" s="37"/>
      <c r="G51" s="37"/>
      <c r="H51" s="37"/>
      <c r="I51" s="37"/>
      <c r="J51" s="38"/>
    </row>
    <row r="52">
      <c r="A52" s="23" t="s">
        <v>22</v>
      </c>
      <c r="B52" s="24"/>
      <c r="C52" s="25" t="s">
        <v>368</v>
      </c>
      <c r="D52" s="26"/>
      <c r="E52" s="23" t="s">
        <v>369</v>
      </c>
      <c r="F52" s="26"/>
      <c r="G52" s="26"/>
      <c r="H52" s="26"/>
      <c r="I52" s="27">
        <f>SUMIFS(I53:I84,A53:A84,"P")</f>
        <v>0</v>
      </c>
      <c r="J52" s="28"/>
    </row>
    <row r="53">
      <c r="A53" s="29" t="s">
        <v>25</v>
      </c>
      <c r="B53" s="29">
        <v>11</v>
      </c>
      <c r="C53" s="30" t="s">
        <v>370</v>
      </c>
      <c r="D53" s="29" t="s">
        <v>43</v>
      </c>
      <c r="E53" s="31" t="s">
        <v>371</v>
      </c>
      <c r="F53" s="32" t="s">
        <v>127</v>
      </c>
      <c r="G53" s="33">
        <v>330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375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769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374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370</v>
      </c>
      <c r="D57" s="29" t="s">
        <v>47</v>
      </c>
      <c r="E57" s="31" t="s">
        <v>371</v>
      </c>
      <c r="F57" s="32" t="s">
        <v>127</v>
      </c>
      <c r="G57" s="33">
        <v>300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372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770</v>
      </c>
      <c r="F59" s="37"/>
      <c r="G59" s="37"/>
      <c r="H59" s="37"/>
      <c r="I59" s="37"/>
      <c r="J59" s="38"/>
    </row>
    <row r="60" ht="60">
      <c r="A60" s="29" t="s">
        <v>34</v>
      </c>
      <c r="B60" s="36"/>
      <c r="C60" s="37"/>
      <c r="D60" s="37"/>
      <c r="E60" s="31" t="s">
        <v>374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771</v>
      </c>
      <c r="D61" s="29" t="s">
        <v>27</v>
      </c>
      <c r="E61" s="31" t="s">
        <v>772</v>
      </c>
      <c r="F61" s="32" t="s">
        <v>108</v>
      </c>
      <c r="G61" s="33">
        <v>2140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773</v>
      </c>
      <c r="F63" s="37"/>
      <c r="G63" s="37"/>
      <c r="H63" s="37"/>
      <c r="I63" s="37"/>
      <c r="J63" s="38"/>
    </row>
    <row r="64" ht="120">
      <c r="A64" s="29" t="s">
        <v>34</v>
      </c>
      <c r="B64" s="36"/>
      <c r="C64" s="37"/>
      <c r="D64" s="37"/>
      <c r="E64" s="31" t="s">
        <v>774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775</v>
      </c>
      <c r="D65" s="29" t="s">
        <v>27</v>
      </c>
      <c r="E65" s="31" t="s">
        <v>776</v>
      </c>
      <c r="F65" s="32" t="s">
        <v>108</v>
      </c>
      <c r="G65" s="33">
        <v>5287.5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60">
      <c r="A67" s="29" t="s">
        <v>32</v>
      </c>
      <c r="B67" s="36"/>
      <c r="C67" s="37"/>
      <c r="D67" s="37"/>
      <c r="E67" s="39" t="s">
        <v>777</v>
      </c>
      <c r="F67" s="37"/>
      <c r="G67" s="37"/>
      <c r="H67" s="37"/>
      <c r="I67" s="37"/>
      <c r="J67" s="38"/>
    </row>
    <row r="68" ht="75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397</v>
      </c>
      <c r="D69" s="29" t="s">
        <v>27</v>
      </c>
      <c r="E69" s="31" t="s">
        <v>398</v>
      </c>
      <c r="F69" s="32" t="s">
        <v>108</v>
      </c>
      <c r="G69" s="33">
        <v>12505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778</v>
      </c>
      <c r="F70" s="37"/>
      <c r="G70" s="37"/>
      <c r="H70" s="37"/>
      <c r="I70" s="37"/>
      <c r="J70" s="38"/>
    </row>
    <row r="71" ht="60">
      <c r="A71" s="29" t="s">
        <v>32</v>
      </c>
      <c r="B71" s="36"/>
      <c r="C71" s="37"/>
      <c r="D71" s="37"/>
      <c r="E71" s="39" t="s">
        <v>779</v>
      </c>
      <c r="F71" s="37"/>
      <c r="G71" s="37"/>
      <c r="H71" s="37"/>
      <c r="I71" s="37"/>
      <c r="J71" s="38"/>
    </row>
    <row r="72" ht="75">
      <c r="A72" s="29" t="s">
        <v>34</v>
      </c>
      <c r="B72" s="36"/>
      <c r="C72" s="37"/>
      <c r="D72" s="37"/>
      <c r="E72" s="31" t="s">
        <v>396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423</v>
      </c>
      <c r="D73" s="29" t="s">
        <v>27</v>
      </c>
      <c r="E73" s="31" t="s">
        <v>780</v>
      </c>
      <c r="F73" s="32" t="s">
        <v>108</v>
      </c>
      <c r="G73" s="33">
        <v>12505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781</v>
      </c>
      <c r="F74" s="37"/>
      <c r="G74" s="37"/>
      <c r="H74" s="37"/>
      <c r="I74" s="37"/>
      <c r="J74" s="38"/>
    </row>
    <row r="75" ht="75">
      <c r="A75" s="29" t="s">
        <v>32</v>
      </c>
      <c r="B75" s="36"/>
      <c r="C75" s="37"/>
      <c r="D75" s="37"/>
      <c r="E75" s="39" t="s">
        <v>782</v>
      </c>
      <c r="F75" s="37"/>
      <c r="G75" s="37"/>
      <c r="H75" s="37"/>
      <c r="I75" s="37"/>
      <c r="J75" s="38"/>
    </row>
    <row r="76" ht="195">
      <c r="A76" s="29" t="s">
        <v>34</v>
      </c>
      <c r="B76" s="36"/>
      <c r="C76" s="37"/>
      <c r="D76" s="37"/>
      <c r="E76" s="31" t="s">
        <v>422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783</v>
      </c>
      <c r="D77" s="29" t="s">
        <v>27</v>
      </c>
      <c r="E77" s="31" t="s">
        <v>784</v>
      </c>
      <c r="F77" s="32" t="s">
        <v>127</v>
      </c>
      <c r="G77" s="33">
        <v>243.40000000000001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785</v>
      </c>
      <c r="F78" s="37"/>
      <c r="G78" s="37"/>
      <c r="H78" s="37"/>
      <c r="I78" s="37"/>
      <c r="J78" s="38"/>
    </row>
    <row r="79" ht="45">
      <c r="A79" s="29" t="s">
        <v>32</v>
      </c>
      <c r="B79" s="36"/>
      <c r="C79" s="37"/>
      <c r="D79" s="37"/>
      <c r="E79" s="39" t="s">
        <v>786</v>
      </c>
      <c r="F79" s="37"/>
      <c r="G79" s="37"/>
      <c r="H79" s="37"/>
      <c r="I79" s="37"/>
      <c r="J79" s="38"/>
    </row>
    <row r="80" ht="300">
      <c r="A80" s="29" t="s">
        <v>34</v>
      </c>
      <c r="B80" s="36"/>
      <c r="C80" s="37"/>
      <c r="D80" s="37"/>
      <c r="E80" s="31" t="s">
        <v>787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788</v>
      </c>
      <c r="D81" s="29" t="s">
        <v>27</v>
      </c>
      <c r="E81" s="31" t="s">
        <v>789</v>
      </c>
      <c r="F81" s="32" t="s">
        <v>127</v>
      </c>
      <c r="G81" s="33">
        <v>325.56999999999999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 ht="60">
      <c r="A83" s="29" t="s">
        <v>32</v>
      </c>
      <c r="B83" s="36"/>
      <c r="C83" s="37"/>
      <c r="D83" s="37"/>
      <c r="E83" s="39" t="s">
        <v>790</v>
      </c>
      <c r="F83" s="37"/>
      <c r="G83" s="37"/>
      <c r="H83" s="37"/>
      <c r="I83" s="37"/>
      <c r="J83" s="38"/>
    </row>
    <row r="84" ht="255">
      <c r="A84" s="29" t="s">
        <v>34</v>
      </c>
      <c r="B84" s="36"/>
      <c r="C84" s="37"/>
      <c r="D84" s="37"/>
      <c r="E84" s="31" t="s">
        <v>791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516</v>
      </c>
      <c r="D85" s="26"/>
      <c r="E85" s="23" t="s">
        <v>517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25</v>
      </c>
      <c r="B86" s="29">
        <v>19</v>
      </c>
      <c r="C86" s="30" t="s">
        <v>792</v>
      </c>
      <c r="D86" s="29" t="s">
        <v>27</v>
      </c>
      <c r="E86" s="31" t="s">
        <v>793</v>
      </c>
      <c r="F86" s="32" t="s">
        <v>151</v>
      </c>
      <c r="G86" s="33">
        <v>500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30</v>
      </c>
      <c r="B87" s="36"/>
      <c r="C87" s="37"/>
      <c r="D87" s="37"/>
      <c r="E87" s="31" t="s">
        <v>794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795</v>
      </c>
      <c r="F88" s="37"/>
      <c r="G88" s="37"/>
      <c r="H88" s="37"/>
      <c r="I88" s="37"/>
      <c r="J88" s="38"/>
    </row>
    <row r="89" ht="75">
      <c r="A89" s="29" t="s">
        <v>34</v>
      </c>
      <c r="B89" s="36"/>
      <c r="C89" s="37"/>
      <c r="D89" s="37"/>
      <c r="E89" s="31" t="s">
        <v>796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594</v>
      </c>
      <c r="D90" s="29" t="s">
        <v>27</v>
      </c>
      <c r="E90" s="31" t="s">
        <v>595</v>
      </c>
      <c r="F90" s="32" t="s">
        <v>151</v>
      </c>
      <c r="G90" s="33">
        <v>500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797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795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598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798</v>
      </c>
      <c r="D94" s="29" t="s">
        <v>27</v>
      </c>
      <c r="E94" s="31" t="s">
        <v>799</v>
      </c>
      <c r="F94" s="32" t="s">
        <v>108</v>
      </c>
      <c r="G94" s="33">
        <v>16537.5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800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801</v>
      </c>
      <c r="F96" s="37"/>
      <c r="G96" s="37"/>
      <c r="H96" s="37"/>
      <c r="I96" s="37"/>
      <c r="J96" s="38"/>
    </row>
    <row r="97" ht="30">
      <c r="A97" s="29" t="s">
        <v>34</v>
      </c>
      <c r="B97" s="36"/>
      <c r="C97" s="37"/>
      <c r="D97" s="37"/>
      <c r="E97" s="31" t="s">
        <v>602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611</v>
      </c>
      <c r="D98" s="29" t="s">
        <v>27</v>
      </c>
      <c r="E98" s="31" t="s">
        <v>612</v>
      </c>
      <c r="F98" s="32" t="s">
        <v>127</v>
      </c>
      <c r="G98" s="33">
        <v>9.5999999999999996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75">
      <c r="A99" s="29" t="s">
        <v>30</v>
      </c>
      <c r="B99" s="36"/>
      <c r="C99" s="37"/>
      <c r="D99" s="37"/>
      <c r="E99" s="31" t="s">
        <v>802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803</v>
      </c>
      <c r="F100" s="37"/>
      <c r="G100" s="37"/>
      <c r="H100" s="37"/>
      <c r="I100" s="37"/>
      <c r="J100" s="38"/>
    </row>
    <row r="101" ht="180">
      <c r="A101" s="29" t="s">
        <v>34</v>
      </c>
      <c r="B101" s="41"/>
      <c r="C101" s="42"/>
      <c r="D101" s="42"/>
      <c r="E101" s="31" t="s">
        <v>607</v>
      </c>
      <c r="F101" s="42"/>
      <c r="G101" s="42"/>
      <c r="H101" s="42"/>
      <c r="I101" s="42"/>
      <c r="J10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270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737</v>
      </c>
      <c r="B5" s="11" t="s">
        <v>9</v>
      </c>
      <c r="C5" s="12" t="s">
        <v>270</v>
      </c>
      <c r="D5" s="13"/>
      <c r="E5" s="14" t="s">
        <v>804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805</v>
      </c>
      <c r="D10" s="29" t="s">
        <v>27</v>
      </c>
      <c r="E10" s="31" t="s">
        <v>806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30</v>
      </c>
      <c r="B11" s="36"/>
      <c r="C11" s="37"/>
      <c r="D11" s="37"/>
      <c r="E11" s="31" t="s">
        <v>807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40</v>
      </c>
      <c r="F12" s="37"/>
      <c r="G12" s="37"/>
      <c r="H12" s="37"/>
      <c r="I12" s="37"/>
      <c r="J12" s="38"/>
    </row>
    <row r="13" ht="30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8"/>
    </row>
    <row r="14">
      <c r="A14" s="23" t="s">
        <v>22</v>
      </c>
      <c r="B14" s="24"/>
      <c r="C14" s="25" t="s">
        <v>516</v>
      </c>
      <c r="D14" s="26"/>
      <c r="E14" s="23" t="s">
        <v>517</v>
      </c>
      <c r="F14" s="26"/>
      <c r="G14" s="26"/>
      <c r="H14" s="26"/>
      <c r="I14" s="27">
        <f>SUMIFS(I15:I74,A15:A74,"P")</f>
        <v>0</v>
      </c>
      <c r="J14" s="28"/>
    </row>
    <row r="15" ht="30">
      <c r="A15" s="29" t="s">
        <v>25</v>
      </c>
      <c r="B15" s="29">
        <v>2</v>
      </c>
      <c r="C15" s="30" t="s">
        <v>808</v>
      </c>
      <c r="D15" s="29" t="s">
        <v>27</v>
      </c>
      <c r="E15" s="31" t="s">
        <v>809</v>
      </c>
      <c r="F15" s="32" t="s">
        <v>75</v>
      </c>
      <c r="G15" s="33">
        <v>40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810</v>
      </c>
      <c r="F16" s="37"/>
      <c r="G16" s="37"/>
      <c r="H16" s="37"/>
      <c r="I16" s="37"/>
      <c r="J16" s="38"/>
    </row>
    <row r="17" ht="270">
      <c r="A17" s="29" t="s">
        <v>32</v>
      </c>
      <c r="B17" s="36"/>
      <c r="C17" s="37"/>
      <c r="D17" s="37"/>
      <c r="E17" s="39" t="s">
        <v>811</v>
      </c>
      <c r="F17" s="37"/>
      <c r="G17" s="37"/>
      <c r="H17" s="37"/>
      <c r="I17" s="37"/>
      <c r="J17" s="38"/>
    </row>
    <row r="18" ht="75">
      <c r="A18" s="29" t="s">
        <v>34</v>
      </c>
      <c r="B18" s="36"/>
      <c r="C18" s="37"/>
      <c r="D18" s="37"/>
      <c r="E18" s="31" t="s">
        <v>812</v>
      </c>
      <c r="F18" s="37"/>
      <c r="G18" s="37"/>
      <c r="H18" s="37"/>
      <c r="I18" s="37"/>
      <c r="J18" s="38"/>
    </row>
    <row r="19" ht="30">
      <c r="A19" s="29" t="s">
        <v>25</v>
      </c>
      <c r="B19" s="29">
        <v>3</v>
      </c>
      <c r="C19" s="30" t="s">
        <v>551</v>
      </c>
      <c r="D19" s="29" t="s">
        <v>27</v>
      </c>
      <c r="E19" s="31" t="s">
        <v>552</v>
      </c>
      <c r="F19" s="32" t="s">
        <v>75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813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814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1" t="s">
        <v>554</v>
      </c>
      <c r="F22" s="37"/>
      <c r="G22" s="37"/>
      <c r="H22" s="37"/>
      <c r="I22" s="37"/>
      <c r="J22" s="38"/>
    </row>
    <row r="23">
      <c r="A23" s="29" t="s">
        <v>25</v>
      </c>
      <c r="B23" s="29">
        <v>4</v>
      </c>
      <c r="C23" s="30" t="s">
        <v>815</v>
      </c>
      <c r="D23" s="29" t="s">
        <v>43</v>
      </c>
      <c r="E23" s="31" t="s">
        <v>816</v>
      </c>
      <c r="F23" s="32" t="s">
        <v>817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818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819</v>
      </c>
      <c r="F25" s="37"/>
      <c r="G25" s="37"/>
      <c r="H25" s="37"/>
      <c r="I25" s="37"/>
      <c r="J25" s="38"/>
    </row>
    <row r="26" ht="30">
      <c r="A26" s="29" t="s">
        <v>34</v>
      </c>
      <c r="B26" s="36"/>
      <c r="C26" s="37"/>
      <c r="D26" s="37"/>
      <c r="E26" s="31" t="s">
        <v>820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821</v>
      </c>
      <c r="D27" s="29" t="s">
        <v>27</v>
      </c>
      <c r="E27" s="31" t="s">
        <v>822</v>
      </c>
      <c r="F27" s="32" t="s">
        <v>75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810</v>
      </c>
      <c r="F28" s="37"/>
      <c r="G28" s="37"/>
      <c r="H28" s="37"/>
      <c r="I28" s="37"/>
      <c r="J28" s="38"/>
    </row>
    <row r="29" ht="105">
      <c r="A29" s="29" t="s">
        <v>32</v>
      </c>
      <c r="B29" s="36"/>
      <c r="C29" s="37"/>
      <c r="D29" s="37"/>
      <c r="E29" s="39" t="s">
        <v>823</v>
      </c>
      <c r="F29" s="37"/>
      <c r="G29" s="37"/>
      <c r="H29" s="37"/>
      <c r="I29" s="37"/>
      <c r="J29" s="38"/>
    </row>
    <row r="30" ht="75">
      <c r="A30" s="29" t="s">
        <v>34</v>
      </c>
      <c r="B30" s="36"/>
      <c r="C30" s="37"/>
      <c r="D30" s="37"/>
      <c r="E30" s="31" t="s">
        <v>812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824</v>
      </c>
      <c r="D31" s="29" t="s">
        <v>27</v>
      </c>
      <c r="E31" s="31" t="s">
        <v>825</v>
      </c>
      <c r="F31" s="32" t="s">
        <v>75</v>
      </c>
      <c r="G31" s="33">
        <v>16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813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826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554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827</v>
      </c>
      <c r="D35" s="29" t="s">
        <v>43</v>
      </c>
      <c r="E35" s="31" t="s">
        <v>828</v>
      </c>
      <c r="F35" s="32" t="s">
        <v>817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829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830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831</v>
      </c>
      <c r="D39" s="29" t="s">
        <v>27</v>
      </c>
      <c r="E39" s="31" t="s">
        <v>832</v>
      </c>
      <c r="F39" s="32" t="s">
        <v>75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810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9" t="s">
        <v>833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834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835</v>
      </c>
      <c r="D43" s="29" t="s">
        <v>27</v>
      </c>
      <c r="E43" s="31" t="s">
        <v>836</v>
      </c>
      <c r="F43" s="32" t="s">
        <v>75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813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837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838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839</v>
      </c>
      <c r="D47" s="29" t="s">
        <v>43</v>
      </c>
      <c r="E47" s="31" t="s">
        <v>840</v>
      </c>
      <c r="F47" s="32" t="s">
        <v>817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30</v>
      </c>
      <c r="B48" s="36"/>
      <c r="C48" s="37"/>
      <c r="D48" s="37"/>
      <c r="E48" s="31" t="s">
        <v>818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841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842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843</v>
      </c>
      <c r="D51" s="29" t="s">
        <v>27</v>
      </c>
      <c r="E51" s="31" t="s">
        <v>844</v>
      </c>
      <c r="F51" s="32" t="s">
        <v>75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810</v>
      </c>
      <c r="F52" s="37"/>
      <c r="G52" s="37"/>
      <c r="H52" s="37"/>
      <c r="I52" s="37"/>
      <c r="J52" s="38"/>
    </row>
    <row r="53" ht="75">
      <c r="A53" s="29" t="s">
        <v>32</v>
      </c>
      <c r="B53" s="36"/>
      <c r="C53" s="37"/>
      <c r="D53" s="37"/>
      <c r="E53" s="39" t="s">
        <v>845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846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847</v>
      </c>
      <c r="D55" s="29" t="s">
        <v>27</v>
      </c>
      <c r="E55" s="31" t="s">
        <v>848</v>
      </c>
      <c r="F55" s="32" t="s">
        <v>75</v>
      </c>
      <c r="G55" s="33">
        <v>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813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849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1" t="s">
        <v>838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850</v>
      </c>
      <c r="D59" s="29" t="s">
        <v>43</v>
      </c>
      <c r="E59" s="31" t="s">
        <v>851</v>
      </c>
      <c r="F59" s="32" t="s">
        <v>817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818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852</v>
      </c>
      <c r="F61" s="37"/>
      <c r="G61" s="37"/>
      <c r="H61" s="37"/>
      <c r="I61" s="37"/>
      <c r="J61" s="38"/>
    </row>
    <row r="62" ht="30">
      <c r="A62" s="29" t="s">
        <v>34</v>
      </c>
      <c r="B62" s="36"/>
      <c r="C62" s="37"/>
      <c r="D62" s="37"/>
      <c r="E62" s="31" t="s">
        <v>842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853</v>
      </c>
      <c r="D63" s="29" t="s">
        <v>27</v>
      </c>
      <c r="E63" s="31" t="s">
        <v>854</v>
      </c>
      <c r="F63" s="32" t="s">
        <v>75</v>
      </c>
      <c r="G63" s="33">
        <v>57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855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856</v>
      </c>
      <c r="F65" s="37"/>
      <c r="G65" s="37"/>
      <c r="H65" s="37"/>
      <c r="I65" s="37"/>
      <c r="J65" s="38"/>
    </row>
    <row r="66" ht="75">
      <c r="A66" s="29" t="s">
        <v>34</v>
      </c>
      <c r="B66" s="36"/>
      <c r="C66" s="37"/>
      <c r="D66" s="37"/>
      <c r="E66" s="31" t="s">
        <v>846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857</v>
      </c>
      <c r="D67" s="29" t="s">
        <v>27</v>
      </c>
      <c r="E67" s="31" t="s">
        <v>858</v>
      </c>
      <c r="F67" s="32" t="s">
        <v>75</v>
      </c>
      <c r="G67" s="33">
        <v>57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859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860</v>
      </c>
      <c r="F69" s="37"/>
      <c r="G69" s="37"/>
      <c r="H69" s="37"/>
      <c r="I69" s="37"/>
      <c r="J69" s="38"/>
    </row>
    <row r="70" ht="30">
      <c r="A70" s="29" t="s">
        <v>34</v>
      </c>
      <c r="B70" s="36"/>
      <c r="C70" s="37"/>
      <c r="D70" s="37"/>
      <c r="E70" s="31" t="s">
        <v>838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861</v>
      </c>
      <c r="D71" s="29" t="s">
        <v>27</v>
      </c>
      <c r="E71" s="31" t="s">
        <v>862</v>
      </c>
      <c r="F71" s="32" t="s">
        <v>817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863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864</v>
      </c>
      <c r="F73" s="37"/>
      <c r="G73" s="37"/>
      <c r="H73" s="37"/>
      <c r="I73" s="37"/>
      <c r="J73" s="38"/>
    </row>
    <row r="74" ht="30">
      <c r="A74" s="29" t="s">
        <v>34</v>
      </c>
      <c r="B74" s="41"/>
      <c r="C74" s="42"/>
      <c r="D74" s="42"/>
      <c r="E74" s="31" t="s">
        <v>842</v>
      </c>
      <c r="F74" s="42"/>
      <c r="G74" s="42"/>
      <c r="H74" s="42"/>
      <c r="I74" s="42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865</v>
      </c>
      <c r="I3" s="16">
        <f>SUMIFS(I8:I73,A8:A73,"SD")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865</v>
      </c>
      <c r="D4" s="13"/>
      <c r="E4" s="14" t="s">
        <v>866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805</v>
      </c>
      <c r="D9" s="29" t="s">
        <v>27</v>
      </c>
      <c r="E9" s="31" t="s">
        <v>806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807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516</v>
      </c>
      <c r="D13" s="26"/>
      <c r="E13" s="23" t="s">
        <v>517</v>
      </c>
      <c r="F13" s="26"/>
      <c r="G13" s="26"/>
      <c r="H13" s="26"/>
      <c r="I13" s="27">
        <f>SUMIFS(I14:I73,A14:A73,"P")</f>
        <v>0</v>
      </c>
      <c r="J13" s="28"/>
    </row>
    <row r="14" ht="30">
      <c r="A14" s="29" t="s">
        <v>25</v>
      </c>
      <c r="B14" s="29">
        <v>2</v>
      </c>
      <c r="C14" s="30" t="s">
        <v>808</v>
      </c>
      <c r="D14" s="29" t="s">
        <v>27</v>
      </c>
      <c r="E14" s="31" t="s">
        <v>809</v>
      </c>
      <c r="F14" s="32" t="s">
        <v>75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810</v>
      </c>
      <c r="F15" s="37"/>
      <c r="G15" s="37"/>
      <c r="H15" s="37"/>
      <c r="I15" s="37"/>
      <c r="J15" s="38"/>
    </row>
    <row r="16" ht="270">
      <c r="A16" s="29" t="s">
        <v>32</v>
      </c>
      <c r="B16" s="36"/>
      <c r="C16" s="37"/>
      <c r="D16" s="37"/>
      <c r="E16" s="39" t="s">
        <v>811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812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551</v>
      </c>
      <c r="D18" s="29" t="s">
        <v>27</v>
      </c>
      <c r="E18" s="31" t="s">
        <v>552</v>
      </c>
      <c r="F18" s="32" t="s">
        <v>75</v>
      </c>
      <c r="G18" s="33">
        <v>40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813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814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554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815</v>
      </c>
      <c r="D22" s="29" t="s">
        <v>43</v>
      </c>
      <c r="E22" s="31" t="s">
        <v>816</v>
      </c>
      <c r="F22" s="32" t="s">
        <v>817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818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819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820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821</v>
      </c>
      <c r="D26" s="29" t="s">
        <v>27</v>
      </c>
      <c r="E26" s="31" t="s">
        <v>822</v>
      </c>
      <c r="F26" s="32" t="s">
        <v>75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810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823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812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824</v>
      </c>
      <c r="D30" s="29" t="s">
        <v>27</v>
      </c>
      <c r="E30" s="31" t="s">
        <v>825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813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826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554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827</v>
      </c>
      <c r="D34" s="29" t="s">
        <v>43</v>
      </c>
      <c r="E34" s="31" t="s">
        <v>828</v>
      </c>
      <c r="F34" s="32" t="s">
        <v>817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818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829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820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831</v>
      </c>
      <c r="D38" s="29" t="s">
        <v>27</v>
      </c>
      <c r="E38" s="31" t="s">
        <v>832</v>
      </c>
      <c r="F38" s="32" t="s">
        <v>75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810</v>
      </c>
      <c r="F39" s="37"/>
      <c r="G39" s="37"/>
      <c r="H39" s="37"/>
      <c r="I39" s="37"/>
      <c r="J39" s="38"/>
    </row>
    <row r="40" ht="90">
      <c r="A40" s="29" t="s">
        <v>32</v>
      </c>
      <c r="B40" s="36"/>
      <c r="C40" s="37"/>
      <c r="D40" s="37"/>
      <c r="E40" s="39" t="s">
        <v>833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834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835</v>
      </c>
      <c r="D42" s="29" t="s">
        <v>27</v>
      </c>
      <c r="E42" s="31" t="s">
        <v>836</v>
      </c>
      <c r="F42" s="32" t="s">
        <v>75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813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837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838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839</v>
      </c>
      <c r="D46" s="29" t="s">
        <v>43</v>
      </c>
      <c r="E46" s="31" t="s">
        <v>840</v>
      </c>
      <c r="F46" s="32" t="s">
        <v>817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818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841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842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843</v>
      </c>
      <c r="D50" s="29" t="s">
        <v>27</v>
      </c>
      <c r="E50" s="31" t="s">
        <v>844</v>
      </c>
      <c r="F50" s="32" t="s">
        <v>75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810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845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846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847</v>
      </c>
      <c r="D54" s="29" t="s">
        <v>27</v>
      </c>
      <c r="E54" s="31" t="s">
        <v>848</v>
      </c>
      <c r="F54" s="32" t="s">
        <v>75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813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849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838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850</v>
      </c>
      <c r="D58" s="29" t="s">
        <v>43</v>
      </c>
      <c r="E58" s="31" t="s">
        <v>851</v>
      </c>
      <c r="F58" s="32" t="s">
        <v>817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818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852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842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853</v>
      </c>
      <c r="D62" s="29" t="s">
        <v>27</v>
      </c>
      <c r="E62" s="31" t="s">
        <v>854</v>
      </c>
      <c r="F62" s="32" t="s">
        <v>75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855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867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846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857</v>
      </c>
      <c r="D66" s="29" t="s">
        <v>27</v>
      </c>
      <c r="E66" s="31" t="s">
        <v>858</v>
      </c>
      <c r="F66" s="32" t="s">
        <v>75</v>
      </c>
      <c r="G66" s="33">
        <v>30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859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868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838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861</v>
      </c>
      <c r="D70" s="29" t="s">
        <v>27</v>
      </c>
      <c r="E70" s="31" t="s">
        <v>862</v>
      </c>
      <c r="F70" s="32" t="s">
        <v>817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863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864</v>
      </c>
      <c r="F72" s="37"/>
      <c r="G72" s="37"/>
      <c r="H72" s="37"/>
      <c r="I72" s="37"/>
      <c r="J72" s="38"/>
    </row>
    <row r="73" ht="30">
      <c r="A73" s="29" t="s">
        <v>34</v>
      </c>
      <c r="B73" s="41"/>
      <c r="C73" s="42"/>
      <c r="D73" s="42"/>
      <c r="E73" s="31" t="s">
        <v>842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2025-06-26T11:34:03Z</dcterms:created>
  <dcterms:modified xsi:type="dcterms:W3CDTF">2025-06-26T11:34:04Z</dcterms:modified>
</cp:coreProperties>
</file>